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4" activeTab="8"/>
  </bookViews>
  <sheets>
    <sheet name="Т1 - број запослених" sheetId="1" r:id="rId1"/>
    <sheet name="Т2 - 411 и 412" sheetId="2" r:id="rId2"/>
    <sheet name="Т3 - остале ек. кл." sheetId="3" r:id="rId3"/>
    <sheet name="Т4 - 465" sheetId="4" r:id="rId4"/>
    <sheet name="Т5 - 414" sheetId="5" r:id="rId5"/>
    <sheet name="Т6 - 416" sheetId="6" r:id="rId6"/>
    <sheet name="Т7 - звања и занимања" sheetId="7" r:id="rId7"/>
    <sheet name="Т8 -413-416" sheetId="8" r:id="rId8"/>
    <sheet name="Т9- квартал" sheetId="9" r:id="rId9"/>
  </sheets>
  <definedNames>
    <definedName name="_xlnm.Print_Titles" localSheetId="0">'Т1 - број запослених'!$A:$B</definedName>
  </definedNames>
  <calcPr fullCalcOnLoad="1"/>
</workbook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<sst xmlns="http://schemas.openxmlformats.org/spreadsheetml/2006/main" count="656" uniqueCount="190">
  <si>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</si>
  <si>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</si>
  <si>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</si>
  <si>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</si>
  <si>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</si>
  <si>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</si>
  <si>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</si>
  <si>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</si>
  <si>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</si>
  <si>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</si>
  <si>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</si>
  <si>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</si>
  <si>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</si>
  <si>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</si>
  <si>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</si>
  <si>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</si>
  <si>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</si>
  <si>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</si>
  <si>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</si>
  <si>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</si>
  <si>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</si>
  <si>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</si>
  <si>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</si>
  <si>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</si>
  <si>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</si>
  <si>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</si>
  <si>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</si>
  <si>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</si>
  <si>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</si>
  <si>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</si>
  <si>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</si>
  <si>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</si>
  <si>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</si>
  <si>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</si>
  <si>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</si>
  <si>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</si>
  <si>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</si>
  <si>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</si>
  <si>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</si>
  <si>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</si>
  <si>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</si>
  <si>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</si>
  <si>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</si>
  <si>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</si>
  <si>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</si>
  <si>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</si>
  <si>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</si>
  <si>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</si>
  <si>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</si>
  <si>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</si>
  <si>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</si>
  <si>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</si>
  <si>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</si>
  <si>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</si>
  <si>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</si>
  <si>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</si>
  <si>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</si>
  <si>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</si>
  <si>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</si>
  <si>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</si>
  <si>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</si>
  <si>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</si>
  <si>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</si>
  <si>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</si>
  <si>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</si>
  <si>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 xml:space="preserve">На одређено време </t>
  </si>
  <si>
    <t>На неодређено време</t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</si>
  <si>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на економској класификацији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</si>
  <si>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</si>
  <si>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</si>
  <si>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</si>
  <si>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</si>
  <si>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</si>
  <si>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</si>
  <si>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</si>
  <si>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</si>
  <si>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</si>
  <si>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</si>
  <si>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</si>
  <si>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</si>
  <si>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</si>
  <si>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</si>
  <si>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</si>
  <si>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 xml:space="preserve">неодређено </t>
    </r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</si>
  <si>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</si>
  <si>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Укупан број </t>
    </r>
    <r>
      <rPr>
        <sz val="11"/>
        <color indexed="8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</si>
  <si>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</si>
  <si>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</si>
  <si>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</si>
  <si>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</si>
  <si>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</si>
  <si>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</si>
  <si>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</si>
  <si>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01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</si>
  <si>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04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</si>
  <si>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05-08</t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</si>
  <si>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</si>
  <si>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</si>
  <si>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</si>
  <si>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</si>
  <si>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</si>
  <si>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</si>
  <si>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</si>
  <si>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</si>
  <si>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</si>
  <si>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</si>
  <si>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</si>
  <si>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</si>
  <si>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</si>
  <si>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</si>
  <si>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</si>
  <si>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</si>
  <si>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</si>
  <si>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</si>
  <si>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</si>
  <si>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indexed="8"/>
        <rFont val="Times New Roman"/>
        <family val="1"/>
      </rPr>
      <t>навести назив</t>
    </r>
    <r>
      <rPr>
        <b/>
        <sz val="8"/>
        <color indexed="8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</si>
  <si>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indexed="8"/>
        <rFont val="Times New Roman"/>
        <family val="1"/>
      </rPr>
      <t>(навести назив)</t>
    </r>
    <r>
      <rPr>
        <b/>
        <sz val="8"/>
        <color indexed="8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</si>
  <si>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indexed="8"/>
        <rFont val="Times New Roman"/>
        <family val="1"/>
      </rPr>
      <t>Јавна предузећа</t>
    </r>
    <r>
      <rPr>
        <sz val="8"/>
        <color indexed="8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</si>
  <si>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</si>
  <si>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</si>
  <si>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</si>
  <si>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</si>
  <si>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</si>
  <si>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</si>
  <si>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</si>
  <si>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</si>
  <si>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</si>
  <si>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</si>
  <si>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</si>
  <si>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</si>
  <si>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</si>
  <si>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</si>
  <si>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</si>
  <si>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</si>
  <si>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</si>
  <si>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</si>
  <si>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</si>
  <si>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</si>
  <si>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</si>
  <si>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indexed="8"/>
        <rFont val="Times New Roman"/>
        <family val="1"/>
      </rPr>
      <t xml:space="preserve">корисника чије се </t>
    </r>
    <r>
      <rPr>
        <b/>
        <sz val="11"/>
        <color indexed="8"/>
        <rFont val="Times New Roman"/>
        <family val="1"/>
      </rPr>
      <t>плате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 финансирају из </t>
    </r>
    <r>
      <rPr>
        <b/>
        <sz val="11"/>
        <color indexed="8"/>
        <rFont val="Times New Roman"/>
        <family val="1"/>
      </rPr>
      <t>буџета</t>
    </r>
    <r>
      <rPr>
        <sz val="11"/>
        <color indexed="8"/>
        <rFont val="Times New Roman"/>
        <family val="1"/>
      </rPr>
      <t xml:space="preserve"> на </t>
    </r>
    <r>
      <rPr>
        <b/>
        <sz val="11"/>
        <color indexed="8"/>
        <rFont val="Times New Roman"/>
        <family val="1"/>
      </rPr>
      <t xml:space="preserve">осталим економским класификацијама </t>
    </r>
  </si>
  <si>
    <r>
      <rPr>
        <b/>
        <sz val="11"/>
        <color indexed="8"/>
        <rFont val="Times New Roman"/>
        <family val="1"/>
      </rPr>
      <t xml:space="preserve">Укупна маса </t>
    </r>
    <r>
      <rPr>
        <sz val="11"/>
        <color indexed="8"/>
        <rFont val="Times New Roman"/>
        <family val="1"/>
      </rPr>
      <t xml:space="preserve">средстава за плате запослених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</si>
  <si>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</si>
  <si>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</si>
  <si>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</si>
  <si>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 xml:space="preserve">Планирана </t>
    </r>
    <r>
      <rPr>
        <sz val="11"/>
        <color indexed="8"/>
        <rFont val="Times New Roman"/>
        <family val="1"/>
      </rPr>
      <t>средства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за </t>
    </r>
    <r>
      <rPr>
        <b/>
        <sz val="11"/>
        <color indexed="8"/>
        <rFont val="Times New Roman"/>
        <family val="1"/>
      </rPr>
      <t>2020</t>
    </r>
    <r>
      <rPr>
        <sz val="11"/>
        <color indexed="8"/>
        <rFont val="Times New Roman"/>
        <family val="1"/>
      </rPr>
      <t>. годину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</si>
  <si>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</si>
  <si>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</si>
  <si>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2019.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</si>
  <si>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</si>
  <si>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2019.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</si>
  <si>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</si>
  <si>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на економској класификацији</t>
    </r>
    <r>
      <rPr>
        <b/>
        <sz val="11"/>
        <color indexed="8"/>
        <rFont val="Times New Roman"/>
        <family val="1"/>
      </rPr>
      <t xml:space="preserve"> 414 </t>
    </r>
    <r>
      <rPr>
        <sz val="11"/>
        <color indexed="8"/>
        <rFont val="Times New Roman"/>
        <family val="1"/>
      </rPr>
      <t xml:space="preserve">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</si>
  <si>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 на </t>
    </r>
    <r>
      <rPr>
        <b/>
        <sz val="11"/>
        <color indexed="8"/>
        <rFont val="Times New Roman"/>
        <family val="1"/>
      </rPr>
      <t>414</t>
    </r>
  </si>
  <si>
    <t>ПЛАНИРАНА СРЕДСТВА НА ЕКОНОМСКОЈ КЛАСИФИКАЦИЈИ 416 У 2020. ГОДИНИ</t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</si>
  <si>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</si>
  <si>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за јубиларне награде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</si>
  <si>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по другом основу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</rPr>
      <t xml:space="preserve"> години 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</si>
  <si>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</si>
  <si>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за јубиларне награде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</si>
  <si>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по другом основу у </t>
    </r>
    <r>
      <rPr>
        <b/>
        <sz val="11"/>
        <color indexed="8"/>
        <rFont val="Times New Roman"/>
        <family val="1"/>
      </rPr>
      <t>2020.</t>
    </r>
    <r>
      <rPr>
        <sz val="11"/>
        <color indexed="8"/>
        <rFont val="Times New Roman"/>
        <family val="1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</si>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</sst>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right" wrapText="1"/>
    </xf>
    <xf numFmtId="0" fontId="57" fillId="33" borderId="10" xfId="0" applyFont="1" applyFill="1" applyBorder="1" applyAlignment="1">
      <alignment/>
    </xf>
    <xf numFmtId="3" fontId="56" fillId="0" borderId="11" xfId="0" applyNumberFormat="1" applyFont="1" applyBorder="1" applyAlignment="1">
      <alignment horizontal="right" wrapText="1"/>
    </xf>
    <xf numFmtId="3" fontId="56" fillId="0" borderId="0" xfId="0" applyNumberFormat="1" applyFont="1" applyBorder="1" applyAlignment="1">
      <alignment horizontal="right" wrapText="1"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3" fontId="58" fillId="0" borderId="10" xfId="0" applyNumberFormat="1" applyFont="1" applyBorder="1" applyAlignment="1">
      <alignment horizontal="right" wrapText="1"/>
    </xf>
    <xf numFmtId="0" fontId="58" fillId="0" borderId="12" xfId="0" applyFont="1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0" fontId="6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4" fontId="60" fillId="34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/>
    </xf>
    <xf numFmtId="4" fontId="60" fillId="35" borderId="10" xfId="0" applyNumberFormat="1" applyFont="1" applyFill="1" applyBorder="1" applyAlignment="1">
      <alignment/>
    </xf>
    <xf numFmtId="3" fontId="60" fillId="34" borderId="10" xfId="0" applyNumberFormat="1" applyFont="1" applyFill="1" applyBorder="1" applyAlignment="1">
      <alignment/>
    </xf>
    <xf numFmtId="0" fontId="60" fillId="0" borderId="13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justify" wrapText="1"/>
    </xf>
    <xf numFmtId="0" fontId="56" fillId="0" borderId="14" xfId="0" applyFont="1" applyBorder="1" applyAlignment="1">
      <alignment horizontal="justify" wrapText="1"/>
    </xf>
    <xf numFmtId="3" fontId="56" fillId="0" borderId="14" xfId="0" applyNumberFormat="1" applyFont="1" applyBorder="1" applyAlignment="1">
      <alignment horizontal="right" wrapText="1"/>
    </xf>
    <xf numFmtId="3" fontId="56" fillId="0" borderId="12" xfId="0" applyNumberFormat="1" applyFont="1" applyBorder="1" applyAlignment="1">
      <alignment horizontal="right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56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60" fillId="0" borderId="0" xfId="0" applyFont="1" applyBorder="1" applyAlignment="1">
      <alignment/>
    </xf>
    <xf numFmtId="3" fontId="61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/>
    </xf>
    <xf numFmtId="0" fontId="55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4" fontId="57" fillId="35" borderId="10" xfId="0" applyNumberFormat="1" applyFont="1" applyFill="1" applyBorder="1" applyAlignment="1">
      <alignment/>
    </xf>
    <xf numFmtId="3" fontId="57" fillId="35" borderId="10" xfId="0" applyNumberFormat="1" applyFont="1" applyFill="1" applyBorder="1" applyAlignment="1">
      <alignment/>
    </xf>
    <xf numFmtId="10" fontId="57" fillId="35" borderId="10" xfId="0" applyNumberFormat="1" applyFont="1" applyFill="1" applyBorder="1" applyAlignment="1">
      <alignment horizontal="right"/>
    </xf>
    <xf numFmtId="4" fontId="57" fillId="35" borderId="0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3" fontId="57" fillId="34" borderId="10" xfId="0" applyNumberFormat="1" applyFont="1" applyFill="1" applyBorder="1" applyAlignment="1">
      <alignment/>
    </xf>
    <xf numFmtId="3" fontId="60" fillId="0" borderId="10" xfId="0" applyNumberFormat="1" applyFont="1" applyBorder="1" applyAlignment="1">
      <alignment vertical="center" wrapText="1"/>
    </xf>
    <xf numFmtId="3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 applyProtection="1">
      <alignment/>
      <protection locked="0"/>
    </xf>
    <xf numFmtId="4" fontId="57" fillId="0" borderId="10" xfId="0" applyNumberFormat="1" applyFont="1" applyBorder="1" applyAlignment="1" applyProtection="1">
      <alignment/>
      <protection locked="0"/>
    </xf>
    <xf numFmtId="10" fontId="57" fillId="0" borderId="10" xfId="0" applyNumberFormat="1" applyFont="1" applyBorder="1" applyAlignment="1" applyProtection="1">
      <alignment horizontal="right"/>
      <protection locked="0"/>
    </xf>
    <xf numFmtId="10" fontId="57" fillId="0" borderId="10" xfId="0" applyNumberFormat="1" applyFont="1" applyBorder="1" applyAlignment="1" applyProtection="1">
      <alignment horizontal="right"/>
      <protection locked="0"/>
    </xf>
    <xf numFmtId="4" fontId="57" fillId="0" borderId="0" xfId="0" applyNumberFormat="1" applyFont="1" applyAlignment="1" applyProtection="1">
      <alignment/>
      <protection locked="0"/>
    </xf>
    <xf numFmtId="4" fontId="57" fillId="0" borderId="0" xfId="0" applyNumberFormat="1" applyFont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vertical="top" wrapText="1"/>
      <protection locked="0"/>
    </xf>
    <xf numFmtId="3" fontId="56" fillId="0" borderId="10" xfId="0" applyNumberFormat="1" applyFont="1" applyBorder="1" applyAlignment="1" applyProtection="1">
      <alignment vertical="top" wrapText="1"/>
      <protection locked="0"/>
    </xf>
    <xf numFmtId="3" fontId="56" fillId="0" borderId="10" xfId="0" applyNumberFormat="1" applyFont="1" applyBorder="1" applyAlignment="1" applyProtection="1">
      <alignment horizontal="right" wrapText="1"/>
      <protection locked="0"/>
    </xf>
    <xf numFmtId="3" fontId="58" fillId="0" borderId="10" xfId="0" applyNumberFormat="1" applyFont="1" applyBorder="1" applyAlignment="1" applyProtection="1">
      <alignment horizontal="right" wrapText="1"/>
      <protection locked="0"/>
    </xf>
    <xf numFmtId="3" fontId="58" fillId="0" borderId="10" xfId="0" applyNumberFormat="1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vertical="top" wrapText="1"/>
      <protection locked="0"/>
    </xf>
    <xf numFmtId="0" fontId="56" fillId="0" borderId="10" xfId="0" applyFont="1" applyBorder="1" applyAlignment="1" applyProtection="1">
      <alignment horizontal="justify" vertical="top" wrapText="1"/>
      <protection locked="0"/>
    </xf>
    <xf numFmtId="0" fontId="56" fillId="0" borderId="10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/>
      <protection locked="0"/>
    </xf>
    <xf numFmtId="3" fontId="56" fillId="0" borderId="10" xfId="0" applyNumberFormat="1" applyFont="1" applyFill="1" applyBorder="1" applyAlignment="1" applyProtection="1">
      <alignment horizontal="right" wrapText="1"/>
      <protection locked="0"/>
    </xf>
    <xf numFmtId="3" fontId="56" fillId="0" borderId="14" xfId="0" applyNumberFormat="1" applyFont="1" applyBorder="1" applyAlignment="1" applyProtection="1">
      <alignment horizontal="right" wrapText="1"/>
      <protection locked="0"/>
    </xf>
    <xf numFmtId="0" fontId="58" fillId="0" borderId="12" xfId="0" applyFont="1" applyBorder="1" applyAlignment="1" applyProtection="1">
      <alignment vertical="top" wrapText="1"/>
      <protection locked="0"/>
    </xf>
    <xf numFmtId="0" fontId="58" fillId="0" borderId="12" xfId="0" applyFont="1" applyBorder="1" applyAlignment="1" applyProtection="1">
      <alignment horizontal="justify" wrapText="1"/>
      <protection locked="0"/>
    </xf>
    <xf numFmtId="0" fontId="58" fillId="0" borderId="15" xfId="0" applyFont="1" applyBorder="1" applyAlignment="1">
      <alignment horizontal="center" vertical="center" wrapText="1"/>
    </xf>
    <xf numFmtId="3" fontId="56" fillId="0" borderId="10" xfId="0" applyNumberFormat="1" applyFont="1" applyBorder="1" applyAlignment="1" applyProtection="1">
      <alignment horizontal="right" wrapText="1"/>
      <protection locked="0"/>
    </xf>
    <xf numFmtId="3" fontId="56" fillId="0" borderId="10" xfId="0" applyNumberFormat="1" applyFont="1" applyBorder="1" applyAlignment="1" applyProtection="1">
      <alignment horizontal="right" wrapText="1"/>
      <protection/>
    </xf>
    <xf numFmtId="3" fontId="56" fillId="0" borderId="14" xfId="0" applyNumberFormat="1" applyFont="1" applyBorder="1" applyAlignment="1" applyProtection="1">
      <alignment horizontal="right" wrapText="1"/>
      <protection/>
    </xf>
    <xf numFmtId="3" fontId="56" fillId="0" borderId="12" xfId="0" applyNumberFormat="1" applyFont="1" applyBorder="1" applyAlignment="1" applyProtection="1">
      <alignment horizontal="right" wrapText="1"/>
      <protection/>
    </xf>
    <xf numFmtId="3" fontId="60" fillId="0" borderId="12" xfId="0" applyNumberFormat="1" applyFont="1" applyBorder="1" applyAlignment="1" applyProtection="1">
      <alignment/>
      <protection/>
    </xf>
    <xf numFmtId="0" fontId="63" fillId="0" borderId="15" xfId="0" applyFont="1" applyBorder="1" applyAlignment="1">
      <alignment vertical="center" wrapText="1"/>
    </xf>
    <xf numFmtId="0" fontId="64" fillId="0" borderId="12" xfId="0" applyFont="1" applyBorder="1" applyAlignment="1">
      <alignment wrapText="1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6" fillId="0" borderId="10" xfId="0" applyNumberFormat="1" applyFont="1" applyBorder="1" applyAlignment="1" applyProtection="1">
      <alignment horizontal="right" wrapText="1"/>
      <protection/>
    </xf>
    <xf numFmtId="0" fontId="56" fillId="0" borderId="18" xfId="0" applyNumberFormat="1" applyFont="1" applyBorder="1" applyAlignment="1" applyProtection="1">
      <alignment horizontal="right" wrapText="1"/>
      <protection/>
    </xf>
    <xf numFmtId="0" fontId="56" fillId="0" borderId="14" xfId="0" applyNumberFormat="1" applyFont="1" applyBorder="1" applyAlignment="1" applyProtection="1">
      <alignment horizontal="right" wrapText="1"/>
      <protection/>
    </xf>
    <xf numFmtId="0" fontId="56" fillId="0" borderId="19" xfId="0" applyNumberFormat="1" applyFont="1" applyBorder="1" applyAlignment="1" applyProtection="1">
      <alignment horizontal="right" wrapText="1"/>
      <protection/>
    </xf>
    <xf numFmtId="0" fontId="56" fillId="0" borderId="12" xfId="0" applyNumberFormat="1" applyFont="1" applyBorder="1" applyAlignment="1" applyProtection="1">
      <alignment horizontal="right" wrapText="1"/>
      <protection/>
    </xf>
    <xf numFmtId="0" fontId="56" fillId="0" borderId="20" xfId="0" applyNumberFormat="1" applyFont="1" applyBorder="1" applyAlignment="1" applyProtection="1">
      <alignment horizontal="right" wrapText="1"/>
      <protection/>
    </xf>
    <xf numFmtId="0" fontId="60" fillId="0" borderId="12" xfId="0" applyNumberFormat="1" applyFont="1" applyBorder="1" applyAlignment="1" applyProtection="1">
      <alignment/>
      <protection/>
    </xf>
    <xf numFmtId="0" fontId="60" fillId="0" borderId="20" xfId="0" applyNumberFormat="1" applyFont="1" applyBorder="1" applyAlignment="1" applyProtection="1">
      <alignment/>
      <protection/>
    </xf>
    <xf numFmtId="0" fontId="60" fillId="0" borderId="10" xfId="0" applyNumberFormat="1" applyFont="1" applyBorder="1" applyAlignment="1" applyProtection="1">
      <alignment/>
      <protection/>
    </xf>
    <xf numFmtId="0" fontId="58" fillId="0" borderId="18" xfId="0" applyFont="1" applyBorder="1" applyAlignment="1">
      <alignment horizontal="left" wrapText="1"/>
    </xf>
    <xf numFmtId="0" fontId="56" fillId="0" borderId="18" xfId="0" applyFont="1" applyBorder="1" applyAlignment="1">
      <alignment horizontal="justify" wrapText="1"/>
    </xf>
    <xf numFmtId="0" fontId="58" fillId="0" borderId="18" xfId="0" applyFont="1" applyBorder="1" applyAlignment="1">
      <alignment vertical="top" wrapText="1"/>
    </xf>
    <xf numFmtId="0" fontId="58" fillId="0" borderId="18" xfId="0" applyFont="1" applyBorder="1" applyAlignment="1" applyProtection="1">
      <alignment vertical="top" wrapText="1"/>
      <protection locked="0"/>
    </xf>
    <xf numFmtId="0" fontId="56" fillId="0" borderId="19" xfId="0" applyFont="1" applyBorder="1" applyAlignment="1">
      <alignment horizontal="justify" wrapText="1"/>
    </xf>
    <xf numFmtId="0" fontId="58" fillId="0" borderId="20" xfId="0" applyFont="1" applyBorder="1" applyAlignment="1" applyProtection="1">
      <alignment vertical="top" wrapText="1"/>
      <protection locked="0"/>
    </xf>
    <xf numFmtId="0" fontId="58" fillId="0" borderId="20" xfId="0" applyFont="1" applyBorder="1" applyAlignment="1">
      <alignment vertical="top" wrapText="1"/>
    </xf>
    <xf numFmtId="0" fontId="58" fillId="0" borderId="18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8" fillId="0" borderId="20" xfId="0" applyFont="1" applyBorder="1" applyAlignment="1" applyProtection="1">
      <alignment horizontal="justify" wrapText="1"/>
      <protection locked="0"/>
    </xf>
    <xf numFmtId="0" fontId="64" fillId="0" borderId="20" xfId="0" applyFont="1" applyBorder="1" applyAlignment="1">
      <alignment wrapText="1"/>
    </xf>
    <xf numFmtId="0" fontId="56" fillId="0" borderId="21" xfId="0" applyNumberFormat="1" applyFont="1" applyBorder="1" applyAlignment="1" applyProtection="1">
      <alignment horizontal="right" wrapText="1"/>
      <protection/>
    </xf>
    <xf numFmtId="0" fontId="56" fillId="0" borderId="22" xfId="0" applyNumberFormat="1" applyFont="1" applyBorder="1" applyAlignment="1" applyProtection="1">
      <alignment horizontal="right" wrapText="1"/>
      <protection/>
    </xf>
    <xf numFmtId="0" fontId="56" fillId="33" borderId="23" xfId="0" applyNumberFormat="1" applyFont="1" applyFill="1" applyBorder="1" applyAlignment="1" applyProtection="1">
      <alignment horizontal="right" wrapText="1"/>
      <protection/>
    </xf>
    <xf numFmtId="0" fontId="56" fillId="0" borderId="24" xfId="0" applyNumberFormat="1" applyFont="1" applyBorder="1" applyAlignment="1" applyProtection="1">
      <alignment horizontal="right" wrapText="1"/>
      <protection/>
    </xf>
    <xf numFmtId="0" fontId="56" fillId="0" borderId="23" xfId="0" applyNumberFormat="1" applyFont="1" applyBorder="1" applyAlignment="1" applyProtection="1">
      <alignment horizontal="right" wrapText="1"/>
      <protection/>
    </xf>
    <xf numFmtId="0" fontId="56" fillId="0" borderId="25" xfId="0" applyNumberFormat="1" applyFont="1" applyBorder="1" applyAlignment="1" applyProtection="1">
      <alignment horizontal="right" wrapText="1"/>
      <protection/>
    </xf>
    <xf numFmtId="0" fontId="56" fillId="0" borderId="26" xfId="0" applyNumberFormat="1" applyFont="1" applyBorder="1" applyAlignment="1" applyProtection="1">
      <alignment horizontal="right" wrapText="1"/>
      <protection/>
    </xf>
    <xf numFmtId="0" fontId="60" fillId="0" borderId="21" xfId="0" applyNumberFormat="1" applyFont="1" applyBorder="1" applyAlignment="1" applyProtection="1">
      <alignment/>
      <protection/>
    </xf>
    <xf numFmtId="0" fontId="60" fillId="0" borderId="22" xfId="0" applyNumberFormat="1" applyFont="1" applyBorder="1" applyAlignment="1" applyProtection="1">
      <alignment/>
      <protection/>
    </xf>
    <xf numFmtId="3" fontId="56" fillId="0" borderId="15" xfId="0" applyNumberFormat="1" applyFont="1" applyBorder="1" applyAlignment="1" applyProtection="1">
      <alignment horizontal="right" wrapText="1"/>
      <protection/>
    </xf>
    <xf numFmtId="0" fontId="56" fillId="0" borderId="27" xfId="0" applyNumberFormat="1" applyFont="1" applyBorder="1" applyAlignment="1" applyProtection="1">
      <alignment horizontal="right" wrapText="1"/>
      <protection/>
    </xf>
    <xf numFmtId="0" fontId="56" fillId="0" borderId="28" xfId="0" applyNumberFormat="1" applyFont="1" applyBorder="1" applyAlignment="1" applyProtection="1">
      <alignment horizontal="right" wrapText="1"/>
      <protection/>
    </xf>
    <xf numFmtId="0" fontId="56" fillId="0" borderId="29" xfId="0" applyNumberFormat="1" applyFont="1" applyBorder="1" applyAlignment="1" applyProtection="1">
      <alignment horizontal="right" wrapText="1"/>
      <protection/>
    </xf>
    <xf numFmtId="0" fontId="56" fillId="0" borderId="30" xfId="0" applyNumberFormat="1" applyFont="1" applyBorder="1" applyAlignment="1" applyProtection="1">
      <alignment horizontal="right" wrapText="1"/>
      <protection/>
    </xf>
    <xf numFmtId="0" fontId="56" fillId="33" borderId="31" xfId="0" applyNumberFormat="1" applyFont="1" applyFill="1" applyBorder="1" applyAlignment="1" applyProtection="1">
      <alignment horizontal="right" wrapText="1"/>
      <protection/>
    </xf>
    <xf numFmtId="0" fontId="56" fillId="0" borderId="32" xfId="0" applyNumberFormat="1" applyFont="1" applyBorder="1" applyAlignment="1" applyProtection="1">
      <alignment horizontal="right" wrapText="1"/>
      <protection/>
    </xf>
    <xf numFmtId="3" fontId="56" fillId="0" borderId="33" xfId="0" applyNumberFormat="1" applyFont="1" applyBorder="1" applyAlignment="1" applyProtection="1">
      <alignment horizontal="right" wrapText="1"/>
      <protection/>
    </xf>
    <xf numFmtId="3" fontId="56" fillId="0" borderId="26" xfId="0" applyNumberFormat="1" applyFont="1" applyBorder="1" applyAlignment="1" applyProtection="1">
      <alignment horizontal="right" wrapText="1"/>
      <protection/>
    </xf>
    <xf numFmtId="0" fontId="56" fillId="0" borderId="34" xfId="0" applyNumberFormat="1" applyFont="1" applyBorder="1" applyAlignment="1" applyProtection="1">
      <alignment horizontal="right" wrapText="1"/>
      <protection/>
    </xf>
    <xf numFmtId="0" fontId="58" fillId="0" borderId="27" xfId="0" applyNumberFormat="1" applyFont="1" applyBorder="1" applyAlignment="1" applyProtection="1">
      <alignment horizontal="right" wrapText="1"/>
      <protection/>
    </xf>
    <xf numFmtId="0" fontId="58" fillId="0" borderId="28" xfId="0" applyNumberFormat="1" applyFont="1" applyBorder="1" applyAlignment="1" applyProtection="1">
      <alignment horizontal="right" wrapText="1"/>
      <protection/>
    </xf>
    <xf numFmtId="0" fontId="58" fillId="0" borderId="29" xfId="0" applyNumberFormat="1" applyFont="1" applyBorder="1" applyAlignment="1" applyProtection="1">
      <alignment horizontal="right" wrapText="1"/>
      <protection/>
    </xf>
    <xf numFmtId="0" fontId="58" fillId="0" borderId="30" xfId="0" applyNumberFormat="1" applyFont="1" applyBorder="1" applyAlignment="1" applyProtection="1">
      <alignment horizontal="right" wrapText="1"/>
      <protection/>
    </xf>
    <xf numFmtId="0" fontId="56" fillId="0" borderId="31" xfId="0" applyNumberFormat="1" applyFont="1" applyBorder="1" applyAlignment="1" applyProtection="1">
      <alignment horizontal="right" wrapText="1"/>
      <protection/>
    </xf>
    <xf numFmtId="0" fontId="56" fillId="0" borderId="35" xfId="0" applyNumberFormat="1" applyFont="1" applyBorder="1" applyAlignment="1" applyProtection="1">
      <alignment horizontal="right" wrapText="1"/>
      <protection/>
    </xf>
    <xf numFmtId="0" fontId="56" fillId="0" borderId="36" xfId="0" applyNumberFormat="1" applyFont="1" applyBorder="1" applyAlignment="1" applyProtection="1">
      <alignment horizontal="right" wrapText="1"/>
      <protection/>
    </xf>
    <xf numFmtId="0" fontId="56" fillId="0" borderId="33" xfId="0" applyNumberFormat="1" applyFont="1" applyBorder="1" applyAlignment="1" applyProtection="1">
      <alignment horizontal="right" wrapText="1"/>
      <protection/>
    </xf>
    <xf numFmtId="0" fontId="60" fillId="0" borderId="35" xfId="0" applyNumberFormat="1" applyFont="1" applyBorder="1" applyAlignment="1" applyProtection="1">
      <alignment/>
      <protection/>
    </xf>
    <xf numFmtId="0" fontId="60" fillId="0" borderId="36" xfId="0" applyNumberFormat="1" applyFont="1" applyBorder="1" applyAlignment="1" applyProtection="1">
      <alignment/>
      <protection/>
    </xf>
    <xf numFmtId="0" fontId="60" fillId="0" borderId="31" xfId="0" applyNumberFormat="1" applyFont="1" applyBorder="1" applyAlignment="1" applyProtection="1">
      <alignment/>
      <protection/>
    </xf>
    <xf numFmtId="0" fontId="60" fillId="0" borderId="32" xfId="0" applyNumberFormat="1" applyFont="1" applyBorder="1" applyAlignment="1" applyProtection="1">
      <alignment/>
      <protection/>
    </xf>
    <xf numFmtId="3" fontId="58" fillId="0" borderId="27" xfId="0" applyNumberFormat="1" applyFont="1" applyBorder="1" applyAlignment="1">
      <alignment horizontal="right" wrapText="1"/>
    </xf>
    <xf numFmtId="3" fontId="58" fillId="0" borderId="28" xfId="0" applyNumberFormat="1" applyFont="1" applyBorder="1" applyAlignment="1">
      <alignment horizontal="right" wrapText="1"/>
    </xf>
    <xf numFmtId="3" fontId="58" fillId="0" borderId="28" xfId="0" applyNumberFormat="1" applyFont="1" applyBorder="1" applyAlignment="1" applyProtection="1">
      <alignment horizontal="right" wrapText="1"/>
      <protection/>
    </xf>
    <xf numFmtId="3" fontId="58" fillId="0" borderId="30" xfId="0" applyNumberFormat="1" applyFont="1" applyBorder="1" applyAlignment="1" applyProtection="1">
      <alignment horizontal="right" wrapText="1"/>
      <protection/>
    </xf>
    <xf numFmtId="3" fontId="56" fillId="33" borderId="31" xfId="0" applyNumberFormat="1" applyFont="1" applyFill="1" applyBorder="1" applyAlignment="1">
      <alignment horizontal="right" wrapText="1"/>
    </xf>
    <xf numFmtId="3" fontId="56" fillId="0" borderId="32" xfId="0" applyNumberFormat="1" applyFont="1" applyBorder="1" applyAlignment="1" applyProtection="1">
      <alignment horizontal="right" wrapText="1"/>
      <protection/>
    </xf>
    <xf numFmtId="3" fontId="56" fillId="0" borderId="33" xfId="0" applyNumberFormat="1" applyFont="1" applyBorder="1" applyAlignment="1" applyProtection="1">
      <alignment horizontal="right" wrapText="1"/>
      <protection locked="0"/>
    </xf>
    <xf numFmtId="3" fontId="56" fillId="0" borderId="34" xfId="0" applyNumberFormat="1" applyFont="1" applyBorder="1" applyAlignment="1" applyProtection="1">
      <alignment horizontal="right" wrapText="1"/>
      <protection/>
    </xf>
    <xf numFmtId="3" fontId="56" fillId="0" borderId="31" xfId="0" applyNumberFormat="1" applyFont="1" applyBorder="1" applyAlignment="1">
      <alignment horizontal="right" wrapText="1"/>
    </xf>
    <xf numFmtId="3" fontId="56" fillId="0" borderId="27" xfId="0" applyNumberFormat="1" applyFont="1" applyBorder="1" applyAlignment="1">
      <alignment horizontal="right" wrapText="1"/>
    </xf>
    <xf numFmtId="3" fontId="56" fillId="0" borderId="28" xfId="0" applyNumberFormat="1" applyFont="1" applyBorder="1" applyAlignment="1">
      <alignment horizontal="right" wrapText="1"/>
    </xf>
    <xf numFmtId="3" fontId="56" fillId="0" borderId="28" xfId="0" applyNumberFormat="1" applyFont="1" applyBorder="1" applyAlignment="1" applyProtection="1">
      <alignment horizontal="right" wrapText="1"/>
      <protection/>
    </xf>
    <xf numFmtId="3" fontId="56" fillId="0" borderId="30" xfId="0" applyNumberFormat="1" applyFont="1" applyBorder="1" applyAlignment="1" applyProtection="1">
      <alignment horizontal="right" wrapText="1"/>
      <protection/>
    </xf>
    <xf numFmtId="3" fontId="56" fillId="0" borderId="15" xfId="0" applyNumberFormat="1" applyFont="1" applyBorder="1" applyAlignment="1" applyProtection="1">
      <alignment horizontal="right" wrapText="1"/>
      <protection locked="0"/>
    </xf>
    <xf numFmtId="3" fontId="60" fillId="0" borderId="27" xfId="0" applyNumberFormat="1" applyFont="1" applyBorder="1" applyAlignment="1">
      <alignment/>
    </xf>
    <xf numFmtId="3" fontId="60" fillId="0" borderId="28" xfId="0" applyNumberFormat="1" applyFont="1" applyBorder="1" applyAlignment="1">
      <alignment/>
    </xf>
    <xf numFmtId="3" fontId="60" fillId="0" borderId="28" xfId="0" applyNumberFormat="1" applyFont="1" applyBorder="1" applyAlignment="1" applyProtection="1">
      <alignment/>
      <protection/>
    </xf>
    <xf numFmtId="3" fontId="60" fillId="0" borderId="30" xfId="0" applyNumberFormat="1" applyFont="1" applyBorder="1" applyAlignment="1" applyProtection="1">
      <alignment/>
      <protection/>
    </xf>
    <xf numFmtId="3" fontId="56" fillId="0" borderId="33" xfId="0" applyNumberFormat="1" applyFont="1" applyBorder="1" applyAlignment="1">
      <alignment horizontal="right" wrapText="1"/>
    </xf>
    <xf numFmtId="3" fontId="58" fillId="0" borderId="30" xfId="0" applyNumberFormat="1" applyFont="1" applyBorder="1" applyAlignment="1">
      <alignment horizontal="right" wrapText="1"/>
    </xf>
    <xf numFmtId="3" fontId="56" fillId="0" borderId="32" xfId="0" applyNumberFormat="1" applyFont="1" applyBorder="1" applyAlignment="1">
      <alignment horizontal="right" wrapText="1"/>
    </xf>
    <xf numFmtId="3" fontId="56" fillId="0" borderId="34" xfId="0" applyNumberFormat="1" applyFont="1" applyBorder="1" applyAlignment="1">
      <alignment horizontal="right" wrapText="1"/>
    </xf>
    <xf numFmtId="3" fontId="56" fillId="0" borderId="30" xfId="0" applyNumberFormat="1" applyFont="1" applyBorder="1" applyAlignment="1">
      <alignment horizontal="right" wrapText="1"/>
    </xf>
    <xf numFmtId="3" fontId="56" fillId="0" borderId="35" xfId="0" applyNumberFormat="1" applyFont="1" applyBorder="1" applyAlignment="1">
      <alignment horizontal="right" wrapText="1"/>
    </xf>
    <xf numFmtId="3" fontId="56" fillId="0" borderId="36" xfId="0" applyNumberFormat="1" applyFont="1" applyBorder="1" applyAlignment="1">
      <alignment horizontal="right" wrapText="1"/>
    </xf>
    <xf numFmtId="3" fontId="56" fillId="0" borderId="37" xfId="0" applyNumberFormat="1" applyFont="1" applyBorder="1" applyAlignment="1" applyProtection="1">
      <alignment horizontal="right" wrapText="1"/>
      <protection locked="0"/>
    </xf>
    <xf numFmtId="3" fontId="56" fillId="0" borderId="38" xfId="0" applyNumberFormat="1" applyFont="1" applyBorder="1" applyAlignment="1">
      <alignment horizontal="right" wrapText="1"/>
    </xf>
    <xf numFmtId="3" fontId="60" fillId="0" borderId="30" xfId="0" applyNumberFormat="1" applyFont="1" applyBorder="1" applyAlignment="1">
      <alignment/>
    </xf>
    <xf numFmtId="3" fontId="58" fillId="0" borderId="27" xfId="0" applyNumberFormat="1" applyFont="1" applyBorder="1" applyAlignment="1" applyProtection="1">
      <alignment horizontal="right" wrapText="1"/>
      <protection/>
    </xf>
    <xf numFmtId="3" fontId="56" fillId="33" borderId="31" xfId="0" applyNumberFormat="1" applyFont="1" applyFill="1" applyBorder="1" applyAlignment="1" applyProtection="1">
      <alignment horizontal="right" wrapText="1"/>
      <protection/>
    </xf>
    <xf numFmtId="3" fontId="56" fillId="0" borderId="31" xfId="0" applyNumberFormat="1" applyFont="1" applyBorder="1" applyAlignment="1" applyProtection="1">
      <alignment horizontal="right" wrapText="1"/>
      <protection/>
    </xf>
    <xf numFmtId="3" fontId="56" fillId="0" borderId="27" xfId="0" applyNumberFormat="1" applyFont="1" applyBorder="1" applyAlignment="1" applyProtection="1">
      <alignment horizontal="right" wrapText="1"/>
      <protection/>
    </xf>
    <xf numFmtId="3" fontId="56" fillId="0" borderId="35" xfId="0" applyNumberFormat="1" applyFont="1" applyBorder="1" applyAlignment="1" applyProtection="1">
      <alignment horizontal="right" wrapText="1"/>
      <protection/>
    </xf>
    <xf numFmtId="3" fontId="56" fillId="0" borderId="36" xfId="0" applyNumberFormat="1" applyFont="1" applyBorder="1" applyAlignment="1" applyProtection="1">
      <alignment horizontal="right" wrapText="1"/>
      <protection/>
    </xf>
    <xf numFmtId="3" fontId="56" fillId="0" borderId="37" xfId="0" applyNumberFormat="1" applyFont="1" applyBorder="1" applyAlignment="1" applyProtection="1">
      <alignment horizontal="right" wrapText="1"/>
      <protection/>
    </xf>
    <xf numFmtId="3" fontId="56" fillId="0" borderId="38" xfId="0" applyNumberFormat="1" applyFont="1" applyBorder="1" applyAlignment="1" applyProtection="1">
      <alignment horizontal="right" wrapText="1"/>
      <protection/>
    </xf>
    <xf numFmtId="3" fontId="60" fillId="0" borderId="27" xfId="0" applyNumberFormat="1" applyFont="1" applyBorder="1" applyAlignment="1" applyProtection="1">
      <alignment/>
      <protection/>
    </xf>
    <xf numFmtId="0" fontId="58" fillId="0" borderId="39" xfId="0" applyNumberFormat="1" applyFont="1" applyBorder="1" applyAlignment="1" applyProtection="1">
      <alignment horizontal="right" wrapText="1"/>
      <protection/>
    </xf>
    <xf numFmtId="0" fontId="58" fillId="0" borderId="40" xfId="0" applyNumberFormat="1" applyFont="1" applyBorder="1" applyAlignment="1" applyProtection="1">
      <alignment horizontal="right" wrapText="1"/>
      <protection/>
    </xf>
    <xf numFmtId="0" fontId="56" fillId="0" borderId="39" xfId="0" applyNumberFormat="1" applyFont="1" applyBorder="1" applyAlignment="1" applyProtection="1">
      <alignment horizontal="right" wrapText="1"/>
      <protection/>
    </xf>
    <xf numFmtId="0" fontId="56" fillId="0" borderId="40" xfId="0" applyNumberFormat="1" applyFont="1" applyBorder="1" applyAlignment="1" applyProtection="1">
      <alignment horizontal="right" wrapText="1"/>
      <protection/>
    </xf>
    <xf numFmtId="3" fontId="58" fillId="0" borderId="39" xfId="0" applyNumberFormat="1" applyFont="1" applyBorder="1" applyAlignment="1">
      <alignment horizontal="right" wrapText="1"/>
    </xf>
    <xf numFmtId="3" fontId="58" fillId="0" borderId="40" xfId="0" applyNumberFormat="1" applyFont="1" applyBorder="1" applyAlignment="1" applyProtection="1">
      <alignment horizontal="right" wrapText="1"/>
      <protection/>
    </xf>
    <xf numFmtId="3" fontId="56" fillId="33" borderId="23" xfId="0" applyNumberFormat="1" applyFont="1" applyFill="1" applyBorder="1" applyAlignment="1">
      <alignment horizontal="right" wrapText="1"/>
    </xf>
    <xf numFmtId="3" fontId="56" fillId="0" borderId="24" xfId="0" applyNumberFormat="1" applyFont="1" applyBorder="1" applyAlignment="1" applyProtection="1">
      <alignment horizontal="right" wrapText="1"/>
      <protection/>
    </xf>
    <xf numFmtId="3" fontId="56" fillId="0" borderId="26" xfId="0" applyNumberFormat="1" applyFont="1" applyBorder="1" applyAlignment="1" applyProtection="1">
      <alignment horizontal="right" wrapText="1"/>
      <protection locked="0"/>
    </xf>
    <xf numFmtId="3" fontId="56" fillId="0" borderId="25" xfId="0" applyNumberFormat="1" applyFont="1" applyBorder="1" applyAlignment="1" applyProtection="1">
      <alignment horizontal="right" wrapText="1"/>
      <protection/>
    </xf>
    <xf numFmtId="3" fontId="56" fillId="0" borderId="23" xfId="0" applyNumberFormat="1" applyFont="1" applyBorder="1" applyAlignment="1">
      <alignment horizontal="right" wrapText="1"/>
    </xf>
    <xf numFmtId="3" fontId="56" fillId="0" borderId="39" xfId="0" applyNumberFormat="1" applyFont="1" applyBorder="1" applyAlignment="1">
      <alignment horizontal="right" wrapText="1"/>
    </xf>
    <xf numFmtId="3" fontId="56" fillId="0" borderId="40" xfId="0" applyNumberFormat="1" applyFont="1" applyBorder="1" applyAlignment="1" applyProtection="1">
      <alignment horizontal="right" wrapText="1"/>
      <protection/>
    </xf>
    <xf numFmtId="3" fontId="56" fillId="0" borderId="21" xfId="0" applyNumberFormat="1" applyFont="1" applyBorder="1" applyAlignment="1">
      <alignment horizontal="right" wrapText="1"/>
    </xf>
    <xf numFmtId="3" fontId="56" fillId="0" borderId="22" xfId="0" applyNumberFormat="1" applyFont="1" applyBorder="1" applyAlignment="1" applyProtection="1">
      <alignment horizontal="right" wrapText="1"/>
      <protection/>
    </xf>
    <xf numFmtId="3" fontId="56" fillId="0" borderId="41" xfId="0" applyNumberFormat="1" applyFont="1" applyBorder="1" applyAlignment="1" applyProtection="1">
      <alignment horizontal="right" wrapText="1"/>
      <protection locked="0"/>
    </xf>
    <xf numFmtId="3" fontId="56" fillId="0" borderId="42" xfId="0" applyNumberFormat="1" applyFont="1" applyBorder="1" applyAlignment="1" applyProtection="1">
      <alignment horizontal="right" wrapText="1"/>
      <protection/>
    </xf>
    <xf numFmtId="3" fontId="60" fillId="0" borderId="39" xfId="0" applyNumberFormat="1" applyFont="1" applyBorder="1" applyAlignment="1">
      <alignment/>
    </xf>
    <xf numFmtId="3" fontId="60" fillId="0" borderId="40" xfId="0" applyNumberFormat="1" applyFont="1" applyBorder="1" applyAlignment="1" applyProtection="1">
      <alignment/>
      <protection/>
    </xf>
    <xf numFmtId="3" fontId="56" fillId="0" borderId="26" xfId="0" applyNumberFormat="1" applyFont="1" applyBorder="1" applyAlignment="1">
      <alignment horizontal="right" wrapText="1"/>
    </xf>
    <xf numFmtId="0" fontId="57" fillId="0" borderId="43" xfId="0" applyFont="1" applyBorder="1" applyAlignment="1">
      <alignment/>
    </xf>
    <xf numFmtId="0" fontId="58" fillId="0" borderId="18" xfId="0" applyFont="1" applyBorder="1" applyAlignment="1" applyProtection="1">
      <alignment horizontal="center" vertical="center" wrapText="1"/>
      <protection/>
    </xf>
    <xf numFmtId="3" fontId="58" fillId="0" borderId="10" xfId="0" applyNumberFormat="1" applyFont="1" applyFill="1" applyBorder="1" applyAlignment="1" applyProtection="1">
      <alignment horizontal="right" wrapText="1"/>
      <protection/>
    </xf>
    <xf numFmtId="3" fontId="56" fillId="0" borderId="10" xfId="0" applyNumberFormat="1" applyFont="1" applyFill="1" applyBorder="1" applyAlignment="1" applyProtection="1">
      <alignment horizontal="right" wrapText="1"/>
      <protection/>
    </xf>
    <xf numFmtId="3" fontId="56" fillId="0" borderId="14" xfId="0" applyNumberFormat="1" applyFont="1" applyFill="1" applyBorder="1" applyAlignment="1" applyProtection="1">
      <alignment horizontal="right" wrapText="1"/>
      <protection/>
    </xf>
    <xf numFmtId="3" fontId="56" fillId="0" borderId="12" xfId="0" applyNumberFormat="1" applyFont="1" applyFill="1" applyBorder="1" applyAlignment="1" applyProtection="1">
      <alignment horizontal="right" wrapText="1"/>
      <protection/>
    </xf>
    <xf numFmtId="3" fontId="58" fillId="0" borderId="12" xfId="0" applyNumberFormat="1" applyFont="1" applyFill="1" applyBorder="1" applyAlignment="1" applyProtection="1">
      <alignment horizontal="right" wrapText="1"/>
      <protection/>
    </xf>
    <xf numFmtId="3" fontId="60" fillId="0" borderId="12" xfId="0" applyNumberFormat="1" applyFont="1" applyFill="1" applyBorder="1" applyAlignment="1" applyProtection="1">
      <alignment/>
      <protection/>
    </xf>
    <xf numFmtId="0" fontId="60" fillId="0" borderId="43" xfId="0" applyFont="1" applyBorder="1" applyAlignment="1">
      <alignment vertical="center"/>
    </xf>
    <xf numFmtId="3" fontId="58" fillId="0" borderId="10" xfId="0" applyNumberFormat="1" applyFont="1" applyBorder="1" applyAlignment="1">
      <alignment horizontal="right" wrapText="1"/>
    </xf>
    <xf numFmtId="0" fontId="60" fillId="0" borderId="43" xfId="0" applyFont="1" applyBorder="1" applyAlignment="1" applyProtection="1">
      <alignment vertical="center"/>
      <protection locked="0"/>
    </xf>
    <xf numFmtId="0" fontId="60" fillId="0" borderId="43" xfId="0" applyFont="1" applyBorder="1" applyAlignment="1">
      <alignment/>
    </xf>
    <xf numFmtId="0" fontId="65" fillId="0" borderId="0" xfId="0" applyFont="1" applyAlignment="1">
      <alignment/>
    </xf>
    <xf numFmtId="3" fontId="60" fillId="0" borderId="10" xfId="0" applyNumberFormat="1" applyFont="1" applyBorder="1" applyAlignment="1" applyProtection="1">
      <alignment/>
      <protection locked="0"/>
    </xf>
    <xf numFmtId="3" fontId="56" fillId="0" borderId="10" xfId="0" applyNumberFormat="1" applyFont="1" applyBorder="1" applyAlignment="1" applyProtection="1">
      <alignment horizontal="right" vertical="top" wrapText="1"/>
      <protection locked="0"/>
    </xf>
    <xf numFmtId="3" fontId="58" fillId="0" borderId="10" xfId="0" applyNumberFormat="1" applyFont="1" applyBorder="1" applyAlignment="1" applyProtection="1">
      <alignment horizontal="right" vertical="top" wrapText="1"/>
      <protection locked="0"/>
    </xf>
    <xf numFmtId="3" fontId="61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wrapText="1"/>
    </xf>
    <xf numFmtId="3" fontId="56" fillId="0" borderId="10" xfId="0" applyNumberFormat="1" applyFont="1" applyBorder="1" applyAlignment="1" applyProtection="1">
      <alignment wrapText="1"/>
      <protection locked="0"/>
    </xf>
    <xf numFmtId="0" fontId="65" fillId="0" borderId="0" xfId="0" applyFont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 applyProtection="1">
      <alignment horizontal="right" wrapText="1"/>
      <protection locked="0"/>
    </xf>
    <xf numFmtId="3" fontId="60" fillId="0" borderId="10" xfId="0" applyNumberFormat="1" applyFont="1" applyBorder="1" applyAlignment="1" applyProtection="1">
      <alignment horizontal="right"/>
      <protection locked="0"/>
    </xf>
    <xf numFmtId="3" fontId="60" fillId="0" borderId="10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 wrapText="1"/>
    </xf>
    <xf numFmtId="0" fontId="66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3" fontId="58" fillId="0" borderId="10" xfId="0" applyNumberFormat="1" applyFont="1" applyFill="1" applyBorder="1" applyAlignment="1" applyProtection="1">
      <alignment horizontal="right" wrapText="1"/>
      <protection/>
    </xf>
    <xf numFmtId="3" fontId="58" fillId="0" borderId="10" xfId="0" applyNumberFormat="1" applyFont="1" applyBorder="1" applyAlignment="1" applyProtection="1">
      <alignment horizontal="right" wrapText="1"/>
      <protection/>
    </xf>
    <xf numFmtId="0" fontId="60" fillId="0" borderId="0" xfId="0" applyFont="1" applyAlignment="1">
      <alignment horizontal="center"/>
    </xf>
    <xf numFmtId="0" fontId="56" fillId="0" borderId="23" xfId="0" applyNumberFormat="1" applyFont="1" applyBorder="1" applyAlignment="1" applyProtection="1">
      <alignment horizontal="center" vertical="center" wrapText="1"/>
      <protection/>
    </xf>
    <xf numFmtId="0" fontId="56" fillId="0" borderId="10" xfId="0" applyNumberFormat="1" applyFont="1" applyBorder="1" applyAlignment="1" applyProtection="1">
      <alignment horizontal="center" vertical="center" wrapText="1"/>
      <protection/>
    </xf>
    <xf numFmtId="0" fontId="56" fillId="0" borderId="24" xfId="0" applyNumberFormat="1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 applyProtection="1">
      <alignment vertical="top" wrapText="1"/>
      <protection locked="0"/>
    </xf>
    <xf numFmtId="0" fontId="70" fillId="33" borderId="10" xfId="0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 horizontal="right" wrapText="1"/>
    </xf>
    <xf numFmtId="0" fontId="70" fillId="0" borderId="10" xfId="0" applyFont="1" applyBorder="1" applyAlignment="1">
      <alignment/>
    </xf>
    <xf numFmtId="3" fontId="70" fillId="34" borderId="10" xfId="0" applyNumberFormat="1" applyFont="1" applyFill="1" applyBorder="1" applyAlignment="1">
      <alignment horizontal="right" vertical="top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3" fontId="68" fillId="0" borderId="10" xfId="0" applyNumberFormat="1" applyFont="1" applyBorder="1" applyAlignment="1" applyProtection="1">
      <alignment horizontal="right" vertical="center" wrapText="1"/>
      <protection locked="0"/>
    </xf>
    <xf numFmtId="3" fontId="70" fillId="36" borderId="10" xfId="0" applyNumberFormat="1" applyFont="1" applyFill="1" applyBorder="1" applyAlignment="1">
      <alignment horizontal="right" wrapText="1"/>
    </xf>
    <xf numFmtId="3" fontId="70" fillId="36" borderId="10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59" fillId="0" borderId="43" xfId="0" applyFont="1" applyBorder="1" applyAlignment="1" applyProtection="1">
      <alignment horizontal="left" vertical="center"/>
      <protection/>
    </xf>
    <xf numFmtId="0" fontId="69" fillId="0" borderId="10" xfId="0" applyFont="1" applyBorder="1" applyAlignment="1" applyProtection="1">
      <alignment horizontal="left" vertical="center" wrapText="1"/>
      <protection locked="0"/>
    </xf>
    <xf numFmtId="3" fontId="68" fillId="37" borderId="10" xfId="0" applyNumberFormat="1" applyFont="1" applyFill="1" applyBorder="1" applyAlignment="1" applyProtection="1">
      <alignment horizontal="right" vertical="top" wrapText="1"/>
      <protection/>
    </xf>
    <xf numFmtId="3" fontId="68" fillId="37" borderId="10" xfId="0" applyNumberFormat="1" applyFont="1" applyFill="1" applyBorder="1" applyAlignment="1" applyProtection="1">
      <alignment horizontal="right" vertical="center" wrapText="1"/>
      <protection/>
    </xf>
    <xf numFmtId="0" fontId="67" fillId="0" borderId="10" xfId="0" applyFont="1" applyBorder="1" applyAlignment="1" applyProtection="1">
      <alignment vertical="top"/>
      <protection locked="0"/>
    </xf>
    <xf numFmtId="3" fontId="70" fillId="0" borderId="10" xfId="0" applyNumberFormat="1" applyFont="1" applyBorder="1" applyAlignment="1" applyProtection="1">
      <alignment horizontal="right" vertical="top"/>
      <protection locked="0"/>
    </xf>
    <xf numFmtId="0" fontId="68" fillId="0" borderId="10" xfId="0" applyFont="1" applyBorder="1" applyAlignment="1" applyProtection="1">
      <alignment vertical="top" wrapText="1"/>
      <protection/>
    </xf>
    <xf numFmtId="0" fontId="68" fillId="0" borderId="10" xfId="0" applyFont="1" applyBorder="1" applyAlignment="1" applyProtection="1">
      <alignment wrapText="1"/>
      <protection/>
    </xf>
    <xf numFmtId="0" fontId="67" fillId="36" borderId="10" xfId="0" applyFont="1" applyFill="1" applyBorder="1" applyAlignment="1" applyProtection="1">
      <alignment wrapText="1"/>
      <protection/>
    </xf>
    <xf numFmtId="0" fontId="64" fillId="33" borderId="10" xfId="0" applyFont="1" applyFill="1" applyBorder="1" applyAlignment="1" applyProtection="1">
      <alignment wrapText="1"/>
      <protection/>
    </xf>
    <xf numFmtId="0" fontId="68" fillId="0" borderId="10" xfId="0" applyFont="1" applyBorder="1" applyAlignment="1" applyProtection="1">
      <alignment horizontal="left" wrapText="1"/>
      <protection/>
    </xf>
    <xf numFmtId="3" fontId="68" fillId="38" borderId="10" xfId="0" applyNumberFormat="1" applyFont="1" applyFill="1" applyBorder="1" applyAlignment="1" applyProtection="1">
      <alignment horizontal="right" wrapText="1"/>
      <protection/>
    </xf>
    <xf numFmtId="3" fontId="68" fillId="38" borderId="10" xfId="0" applyNumberFormat="1" applyFont="1" applyFill="1" applyBorder="1" applyAlignment="1" applyProtection="1">
      <alignment horizontal="right" vertical="top" wrapText="1"/>
      <protection/>
    </xf>
    <xf numFmtId="0" fontId="65" fillId="0" borderId="43" xfId="0" applyFont="1" applyBorder="1" applyAlignment="1">
      <alignment horizontal="center"/>
    </xf>
    <xf numFmtId="4" fontId="57" fillId="0" borderId="10" xfId="0" applyNumberFormat="1" applyFont="1" applyBorder="1" applyAlignment="1" applyProtection="1">
      <alignment horizontal="right"/>
      <protection locked="0"/>
    </xf>
    <xf numFmtId="3" fontId="56" fillId="39" borderId="10" xfId="0" applyNumberFormat="1" applyFont="1" applyFill="1" applyBorder="1" applyAlignment="1" applyProtection="1">
      <alignment horizontal="right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43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5" xfId="0" applyNumberFormat="1" applyFont="1" applyBorder="1" applyAlignment="1" applyProtection="1">
      <alignment horizontal="center" vertical="center" wrapText="1"/>
      <protection/>
    </xf>
    <xf numFmtId="0" fontId="55" fillId="0" borderId="50" xfId="0" applyNumberFormat="1" applyFont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7" xfId="0" applyNumberFormat="1" applyFont="1" applyBorder="1" applyAlignment="1" applyProtection="1">
      <alignment horizontal="center" vertical="center" wrapText="1"/>
      <protection/>
    </xf>
    <xf numFmtId="0" fontId="55" fillId="0" borderId="11" xfId="0" applyNumberFormat="1" applyFont="1" applyBorder="1" applyAlignment="1" applyProtection="1">
      <alignment horizontal="center" vertical="center" wrapText="1"/>
      <protection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42" xfId="0" applyNumberFormat="1" applyFont="1" applyBorder="1" applyAlignment="1" applyProtection="1">
      <alignment horizontal="center" vertical="center" wrapText="1"/>
      <protection/>
    </xf>
    <xf numFmtId="0" fontId="55" fillId="0" borderId="52" xfId="0" applyNumberFormat="1" applyFont="1" applyBorder="1" applyAlignment="1" applyProtection="1">
      <alignment horizontal="center" vertical="center" wrapText="1"/>
      <protection/>
    </xf>
    <xf numFmtId="0" fontId="55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53" xfId="0" applyFont="1" applyBorder="1" applyAlignment="1">
      <alignment horizontal="center"/>
    </xf>
    <xf numFmtId="0" fontId="59" fillId="0" borderId="43" xfId="0" applyFont="1" applyBorder="1" applyAlignment="1" applyProtection="1">
      <alignment horizontal="left"/>
      <protection locked="0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8" fillId="0" borderId="56" xfId="0" applyNumberFormat="1" applyFont="1" applyBorder="1" applyAlignment="1" applyProtection="1">
      <alignment horizontal="center" vertical="center" wrapText="1"/>
      <protection/>
    </xf>
    <xf numFmtId="0" fontId="58" fillId="0" borderId="43" xfId="0" applyNumberFormat="1" applyFont="1" applyBorder="1" applyAlignment="1" applyProtection="1">
      <alignment horizontal="center" vertical="center" wrapText="1"/>
      <protection/>
    </xf>
    <xf numFmtId="0" fontId="58" fillId="0" borderId="48" xfId="0" applyNumberFormat="1" applyFont="1" applyBorder="1" applyAlignment="1" applyProtection="1">
      <alignment horizontal="center" vertical="center" wrapText="1"/>
      <protection/>
    </xf>
    <xf numFmtId="0" fontId="58" fillId="0" borderId="11" xfId="0" applyNumberFormat="1" applyFont="1" applyBorder="1" applyAlignment="1" applyProtection="1">
      <alignment horizontal="center" vertical="center" wrapText="1"/>
      <protection/>
    </xf>
    <xf numFmtId="0" fontId="58" fillId="0" borderId="0" xfId="0" applyNumberFormat="1" applyFont="1" applyBorder="1" applyAlignment="1" applyProtection="1">
      <alignment horizontal="center" vertical="center" wrapText="1"/>
      <protection/>
    </xf>
    <xf numFmtId="0" fontId="58" fillId="0" borderId="49" xfId="0" applyNumberFormat="1" applyFont="1" applyBorder="1" applyAlignment="1" applyProtection="1">
      <alignment horizontal="center" vertical="center" wrapText="1"/>
      <protection/>
    </xf>
    <xf numFmtId="0" fontId="58" fillId="0" borderId="20" xfId="0" applyNumberFormat="1" applyFont="1" applyBorder="1" applyAlignment="1" applyProtection="1">
      <alignment horizontal="center" vertical="center" wrapText="1"/>
      <protection/>
    </xf>
    <xf numFmtId="0" fontId="58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57" xfId="0" applyNumberFormat="1" applyFont="1" applyBorder="1" applyAlignment="1" applyProtection="1">
      <alignment horizontal="center" vertical="center" wrapText="1"/>
      <protection/>
    </xf>
    <xf numFmtId="0" fontId="55" fillId="0" borderId="41" xfId="0" applyNumberFormat="1" applyFont="1" applyBorder="1" applyAlignment="1" applyProtection="1">
      <alignment horizontal="center" vertical="center" wrapText="1"/>
      <protection/>
    </xf>
    <xf numFmtId="0" fontId="55" fillId="0" borderId="58" xfId="0" applyNumberFormat="1" applyFont="1" applyBorder="1" applyAlignment="1" applyProtection="1">
      <alignment horizontal="center" vertical="center" wrapText="1"/>
      <protection/>
    </xf>
    <xf numFmtId="0" fontId="60" fillId="0" borderId="43" xfId="0" applyNumberFormat="1" applyFont="1" applyBorder="1" applyAlignment="1" applyProtection="1">
      <alignment horizontal="left"/>
      <protection/>
    </xf>
    <xf numFmtId="0" fontId="59" fillId="0" borderId="43" xfId="0" applyFont="1" applyBorder="1" applyAlignment="1" applyProtection="1">
      <alignment horizontal="left"/>
      <protection/>
    </xf>
    <xf numFmtId="0" fontId="65" fillId="0" borderId="18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43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6" fillId="0" borderId="1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5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59" xfId="0" applyFont="1" applyBorder="1" applyAlignment="1">
      <alignment horizontal="center"/>
    </xf>
    <xf numFmtId="0" fontId="76" fillId="0" borderId="44" xfId="0" applyFont="1" applyBorder="1" applyAlignment="1">
      <alignment horizontal="center"/>
    </xf>
    <xf numFmtId="0" fontId="60" fillId="0" borderId="43" xfId="0" applyFont="1" applyBorder="1" applyAlignment="1" applyProtection="1">
      <alignment horizontal="left"/>
      <protection/>
    </xf>
    <xf numFmtId="0" fontId="56" fillId="0" borderId="17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right"/>
    </xf>
    <xf numFmtId="3" fontId="60" fillId="0" borderId="44" xfId="0" applyNumberFormat="1" applyFont="1" applyBorder="1" applyAlignment="1">
      <alignment horizontal="right"/>
    </xf>
    <xf numFmtId="0" fontId="65" fillId="0" borderId="18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22" fillId="0" borderId="43" xfId="0" applyFont="1" applyBorder="1" applyAlignment="1" applyProtection="1">
      <alignment horizontal="left" vertical="center"/>
      <protection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68" fillId="8" borderId="10" xfId="0" applyFont="1" applyFill="1" applyBorder="1" applyAlignment="1">
      <alignment horizontal="center" vertical="center" wrapText="1"/>
    </xf>
    <xf numFmtId="0" fontId="68" fillId="5" borderId="15" xfId="0" applyFont="1" applyFill="1" applyBorder="1" applyAlignment="1">
      <alignment horizontal="center" vertical="center" wrapText="1"/>
    </xf>
    <xf numFmtId="0" fontId="68" fillId="5" borderId="50" xfId="0" applyFont="1" applyFill="1" applyBorder="1" applyAlignment="1">
      <alignment horizontal="center" vertical="center" wrapText="1"/>
    </xf>
    <xf numFmtId="0" fontId="68" fillId="5" borderId="12" xfId="0" applyFont="1" applyFill="1" applyBorder="1" applyAlignment="1">
      <alignment horizontal="center" vertical="center" wrapText="1"/>
    </xf>
    <xf numFmtId="3" fontId="60" fillId="40" borderId="10" xfId="0" applyNumberFormat="1" applyFont="1" applyFill="1" applyBorder="1" applyAlignment="1">
      <alignment horizontal="right" wrapText="1"/>
    </xf>
    <xf numFmtId="0" fontId="68" fillId="15" borderId="15" xfId="0" applyFont="1" applyFill="1" applyBorder="1" applyAlignment="1">
      <alignment horizontal="center" vertical="center" wrapText="1"/>
    </xf>
    <xf numFmtId="0" fontId="68" fillId="15" borderId="50" xfId="0" applyFont="1" applyFill="1" applyBorder="1" applyAlignment="1">
      <alignment horizontal="center" vertical="center" wrapText="1"/>
    </xf>
    <xf numFmtId="0" fontId="68" fillId="15" borderId="12" xfId="0" applyFont="1" applyFill="1" applyBorder="1" applyAlignment="1">
      <alignment horizontal="center" vertical="center" wrapText="1"/>
    </xf>
    <xf numFmtId="0" fontId="68" fillId="15" borderId="10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40" borderId="10" xfId="0" applyFont="1" applyFill="1" applyBorder="1" applyAlignment="1">
      <alignment horizontal="center" vertical="center"/>
    </xf>
    <xf numFmtId="0" fontId="64" fillId="40" borderId="10" xfId="0" applyFont="1" applyFill="1" applyBorder="1" applyAlignment="1">
      <alignment horizontal="left" wrapText="1"/>
    </xf>
    <xf numFmtId="0" fontId="70" fillId="7" borderId="15" xfId="0" applyFont="1" applyFill="1" applyBorder="1" applyAlignment="1">
      <alignment horizontal="center" vertical="center" wrapText="1"/>
    </xf>
    <xf numFmtId="0" fontId="70" fillId="7" borderId="50" xfId="0" applyFont="1" applyFill="1" applyBorder="1" applyAlignment="1">
      <alignment horizontal="center" vertical="center" wrapText="1"/>
    </xf>
    <xf numFmtId="0" fontId="70" fillId="7" borderId="12" xfId="0" applyFont="1" applyFill="1" applyBorder="1" applyAlignment="1">
      <alignment horizontal="center" vertical="center" wrapText="1"/>
    </xf>
    <xf numFmtId="0" fontId="68" fillId="17" borderId="15" xfId="0" applyFont="1" applyFill="1" applyBorder="1" applyAlignment="1">
      <alignment horizontal="center" vertical="center" wrapText="1"/>
    </xf>
    <xf numFmtId="0" fontId="68" fillId="17" borderId="50" xfId="0" applyFont="1" applyFill="1" applyBorder="1" applyAlignment="1">
      <alignment horizontal="center" vertical="center" wrapText="1"/>
    </xf>
    <xf numFmtId="0" fontId="68" fillId="17" borderId="12" xfId="0" applyFont="1" applyFill="1" applyBorder="1" applyAlignment="1">
      <alignment horizontal="center" vertical="center" wrapText="1"/>
    </xf>
    <xf numFmtId="0" fontId="68" fillId="17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zoomScalePageLayoutView="0" workbookViewId="0" topLeftCell="A1">
      <pane xSplit="2" ySplit="8" topLeftCell="BI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/>
  <cols>
    <col min="1" max="1" width="7.00390625" style="15" customWidth="1"/>
    <col min="2" max="2" width="28.28125" style="15" customWidth="1"/>
    <col min="3" max="5" width="8.7109375" style="15" customWidth="1"/>
    <col min="6" max="6" width="12.7109375" style="15" customWidth="1"/>
    <col min="7" max="7" width="11.28125" style="15" customWidth="1"/>
    <col min="8" max="8" width="12.57421875" style="15" customWidth="1"/>
    <col min="9" max="11" width="9.7109375" style="15" customWidth="1"/>
    <col min="12" max="13" width="9.28125" style="15" customWidth="1"/>
    <col min="14" max="14" width="9.00390625" style="15" customWidth="1"/>
    <col min="15" max="16" width="12.00390625" style="15" customWidth="1"/>
    <col min="17" max="18" width="12.140625" style="15" customWidth="1"/>
    <col min="19" max="19" width="11.28125" style="15" customWidth="1"/>
    <col min="20" max="21" width="12.00390625" style="15" customWidth="1"/>
    <col min="22" max="22" width="11.851562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125" style="15" customWidth="1"/>
    <col min="29" max="29" width="12.57421875" style="15" customWidth="1"/>
    <col min="30" max="32" width="9.7109375" style="15" customWidth="1"/>
    <col min="33" max="34" width="9.28125" style="15" customWidth="1"/>
    <col min="35" max="35" width="9.00390625" style="15" customWidth="1"/>
    <col min="36" max="37" width="12.00390625" style="15" customWidth="1"/>
    <col min="38" max="39" width="12.140625" style="15" customWidth="1"/>
    <col min="40" max="40" width="11.28125" style="15" customWidth="1"/>
    <col min="41" max="42" width="12.00390625" style="15" customWidth="1"/>
    <col min="43" max="43" width="11.851562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125" style="15" customWidth="1"/>
    <col min="50" max="50" width="12.57421875" style="15" customWidth="1"/>
    <col min="51" max="53" width="9.7109375" style="15" customWidth="1"/>
    <col min="54" max="55" width="9.28125" style="15" customWidth="1"/>
    <col min="56" max="56" width="9.00390625" style="15" customWidth="1"/>
    <col min="57" max="58" width="12.00390625" style="15" customWidth="1"/>
    <col min="59" max="60" width="12.140625" style="15" customWidth="1"/>
    <col min="61" max="61" width="11.28125" style="15" customWidth="1"/>
    <col min="62" max="63" width="12.00390625" style="15" customWidth="1"/>
    <col min="64" max="64" width="11.851562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125" style="15" customWidth="1"/>
    <col min="71" max="71" width="12.57421875" style="15" customWidth="1"/>
    <col min="72" max="74" width="9.7109375" style="15" customWidth="1"/>
    <col min="75" max="76" width="9.28125" style="15" customWidth="1"/>
    <col min="77" max="77" width="9.00390625" style="15" customWidth="1"/>
    <col min="78" max="79" width="12.00390625" style="15" customWidth="1"/>
    <col min="80" max="81" width="12.140625" style="15" customWidth="1"/>
    <col min="82" max="82" width="11.28125" style="15" customWidth="1"/>
    <col min="83" max="84" width="12.00390625" style="15" customWidth="1"/>
    <col min="85" max="85" width="11.8515625" style="15" customWidth="1"/>
    <col min="86" max="86" width="11.7109375" style="15" customWidth="1"/>
    <col min="87" max="16384" width="9.140625" style="15" customWidth="1"/>
  </cols>
  <sheetData>
    <row r="2" spans="1:76" ht="18.75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7:18" ht="15.75" thickBot="1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2:86" ht="19.5" thickBot="1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25" customHeight="1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5" customHeight="1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>
      <c r="A9" s="314">
        <v>1</v>
      </c>
      <c r="B9" s="119" t="s">
        <v>120</v>
      </c>
      <c r="C9" s="198">
        <f aca="true" t="shared" si="0" ref="C9:AH9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aca="true" t="shared" si="1" ref="AI9:BN9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aca="true" t="shared" si="2" ref="BO9:CH9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ht="1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ht="15">
      <c r="A11" s="314"/>
      <c r="B11" s="120" t="s">
        <v>6</v>
      </c>
      <c r="C11" s="132"/>
      <c r="D11" s="96">
        <f>+Y11+AT11+BO11</f>
        <v>0</v>
      </c>
      <c r="E11" s="111">
        <f>SUM(C11:D11)</f>
        <v>0</v>
      </c>
      <c r="F11" s="144"/>
      <c r="G11" s="96">
        <f>+AB11+AW11+BR11</f>
        <v>0</v>
      </c>
      <c r="H11" s="145">
        <f>SUM(F11:G11)</f>
        <v>0</v>
      </c>
      <c r="I11" s="144"/>
      <c r="J11" s="96">
        <f>+AE11+AZ11+BU11</f>
        <v>0</v>
      </c>
      <c r="K11" s="145">
        <f>SUM(I11:J11)</f>
        <v>0</v>
      </c>
      <c r="L11" s="144"/>
      <c r="M11" s="96">
        <f>+AH11+BC11+BX11</f>
        <v>0</v>
      </c>
      <c r="N11" s="145">
        <f>SUM(L11:M11)</f>
        <v>0</v>
      </c>
      <c r="O11" s="144"/>
      <c r="P11" s="96">
        <f>+AK11+BF11+CA11</f>
        <v>0</v>
      </c>
      <c r="Q11" s="145">
        <f>SUM(O11:P11)</f>
        <v>0</v>
      </c>
      <c r="R11" s="144"/>
      <c r="S11" s="96">
        <f>+AN11+BI11+CD11</f>
        <v>0</v>
      </c>
      <c r="T11" s="145">
        <f>SUM(R11:S11)</f>
        <v>0</v>
      </c>
      <c r="U11" s="144"/>
      <c r="V11" s="96">
        <f>+AQ11+BL11+CG11</f>
        <v>0</v>
      </c>
      <c r="W11" s="133">
        <f>SUM(U11:V11)</f>
        <v>0</v>
      </c>
      <c r="X11" s="204"/>
      <c r="Y11" s="83"/>
      <c r="Z11" s="181">
        <f>SUM(X11:Y11)</f>
        <v>0</v>
      </c>
      <c r="AA11" s="165"/>
      <c r="AB11" s="83"/>
      <c r="AC11" s="181">
        <f>SUM(AA11:AB11)</f>
        <v>0</v>
      </c>
      <c r="AD11" s="190"/>
      <c r="AE11" s="96">
        <f>+Y11+AB11</f>
        <v>0</v>
      </c>
      <c r="AF11" s="166">
        <f>SUM(AD11:AE11)</f>
        <v>0</v>
      </c>
      <c r="AG11" s="165"/>
      <c r="AH11" s="83"/>
      <c r="AI11" s="181">
        <f>SUM(AG11:AH11)</f>
        <v>0</v>
      </c>
      <c r="AJ11" s="165"/>
      <c r="AK11" s="83"/>
      <c r="AL11" s="181">
        <f>SUM(AJ11:AK11)</f>
        <v>0</v>
      </c>
      <c r="AM11" s="165"/>
      <c r="AN11" s="83"/>
      <c r="AO11" s="181">
        <f>SUM(AM11:AN11)</f>
        <v>0</v>
      </c>
      <c r="AP11" s="190"/>
      <c r="AQ11" s="96">
        <f>+AH11+AK11-AN11</f>
        <v>0</v>
      </c>
      <c r="AR11" s="205">
        <f>SUM(AP11:AQ11)</f>
        <v>0</v>
      </c>
      <c r="AS11" s="204"/>
      <c r="AT11" s="83"/>
      <c r="AU11" s="181">
        <f>SUM(AS11:AT11)</f>
        <v>0</v>
      </c>
      <c r="AV11" s="165"/>
      <c r="AW11" s="83"/>
      <c r="AX11" s="181">
        <f>SUM(AV11:AW11)</f>
        <v>0</v>
      </c>
      <c r="AY11" s="190"/>
      <c r="AZ11" s="96">
        <f>+AT11+AW11</f>
        <v>0</v>
      </c>
      <c r="BA11" s="166">
        <f>SUM(AY11:AZ11)</f>
        <v>0</v>
      </c>
      <c r="BB11" s="165"/>
      <c r="BC11" s="83"/>
      <c r="BD11" s="181">
        <f>SUM(BB11:BC11)</f>
        <v>0</v>
      </c>
      <c r="BE11" s="165"/>
      <c r="BF11" s="83"/>
      <c r="BG11" s="181">
        <f>SUM(BE11:BF11)</f>
        <v>0</v>
      </c>
      <c r="BH11" s="165"/>
      <c r="BI11" s="83"/>
      <c r="BJ11" s="181">
        <f>SUM(BH11:BI11)</f>
        <v>0</v>
      </c>
      <c r="BK11" s="190"/>
      <c r="BL11" s="96">
        <f>+BC11+BF11-BI11</f>
        <v>0</v>
      </c>
      <c r="BM11" s="205">
        <f>SUM(BK11:BL11)</f>
        <v>0</v>
      </c>
      <c r="BN11" s="204"/>
      <c r="BO11" s="83"/>
      <c r="BP11" s="181">
        <f>SUM(BN11:BO11)</f>
        <v>0</v>
      </c>
      <c r="BQ11" s="165"/>
      <c r="BR11" s="83"/>
      <c r="BS11" s="181">
        <f>SUM(BQ11:BR11)</f>
        <v>0</v>
      </c>
      <c r="BT11" s="190"/>
      <c r="BU11" s="96">
        <f>+BO11+BR11</f>
        <v>0</v>
      </c>
      <c r="BV11" s="166">
        <f>SUM(BT11:BU11)</f>
        <v>0</v>
      </c>
      <c r="BW11" s="165"/>
      <c r="BX11" s="83"/>
      <c r="BY11" s="181">
        <f>SUM(BW11:BX11)</f>
        <v>0</v>
      </c>
      <c r="BZ11" s="165"/>
      <c r="CA11" s="83"/>
      <c r="CB11" s="181">
        <f>SUM(BZ11:CA11)</f>
        <v>0</v>
      </c>
      <c r="CC11" s="165"/>
      <c r="CD11" s="83"/>
      <c r="CE11" s="181">
        <f>SUM(CC11:CD11)</f>
        <v>0</v>
      </c>
      <c r="CF11" s="190"/>
      <c r="CG11" s="96">
        <f>+BX11+CA11-CD11</f>
        <v>0</v>
      </c>
      <c r="CH11" s="205">
        <f>SUM(CF11:CG11)</f>
        <v>0</v>
      </c>
    </row>
    <row r="12" spans="1:86" ht="15.75" thickBot="1">
      <c r="A12" s="314"/>
      <c r="B12" s="120" t="s">
        <v>7</v>
      </c>
      <c r="C12" s="147">
        <f>+X12+AS12+BN12</f>
        <v>0</v>
      </c>
      <c r="D12" s="97">
        <f>+Y12+AT12+BO12</f>
        <v>0</v>
      </c>
      <c r="E12" s="113">
        <f>SUM(C12:D12)</f>
        <v>0</v>
      </c>
      <c r="F12" s="146">
        <f>+AA12+AV12+BQ12</f>
        <v>0</v>
      </c>
      <c r="G12" s="97">
        <f>+AB12+AW12+BR12</f>
        <v>0</v>
      </c>
      <c r="H12" s="148">
        <f>SUM(F12:G12)</f>
        <v>0</v>
      </c>
      <c r="I12" s="146">
        <f>+AD12+AY12+BT12</f>
        <v>0</v>
      </c>
      <c r="J12" s="97">
        <f>+AE12+AZ12+BU12</f>
        <v>0</v>
      </c>
      <c r="K12" s="148">
        <f>SUM(I12:J12)</f>
        <v>0</v>
      </c>
      <c r="L12" s="146">
        <f>+AG12+BB12+BW12</f>
        <v>0</v>
      </c>
      <c r="M12" s="97">
        <f>+AH12+BC12+BX12</f>
        <v>0</v>
      </c>
      <c r="N12" s="148">
        <f>SUM(L12:M12)</f>
        <v>0</v>
      </c>
      <c r="O12" s="146">
        <f>+AJ12+BE12+BZ12</f>
        <v>0</v>
      </c>
      <c r="P12" s="97">
        <f>+AK12+BF12+CA12</f>
        <v>0</v>
      </c>
      <c r="Q12" s="148">
        <f>SUM(O12:P12)</f>
        <v>0</v>
      </c>
      <c r="R12" s="146">
        <f>+AM12+BH12+CC12</f>
        <v>0</v>
      </c>
      <c r="S12" s="97">
        <f>+AN12+BI12+CD12</f>
        <v>0</v>
      </c>
      <c r="T12" s="148">
        <f>SUM(R12:S12)</f>
        <v>0</v>
      </c>
      <c r="U12" s="146">
        <f>+AP12+BK12+CF12</f>
        <v>0</v>
      </c>
      <c r="V12" s="97">
        <f>+AQ12+BL12+CG12</f>
        <v>0</v>
      </c>
      <c r="W12" s="135">
        <f>SUM(U12:V12)</f>
        <v>0</v>
      </c>
      <c r="X12" s="206"/>
      <c r="Y12" s="91"/>
      <c r="Z12" s="182">
        <f>SUM(X12:Y12)</f>
        <v>0</v>
      </c>
      <c r="AA12" s="167"/>
      <c r="AB12" s="91"/>
      <c r="AC12" s="182">
        <f>SUM(AA12:AB12)</f>
        <v>0</v>
      </c>
      <c r="AD12" s="146">
        <f>+X12+AA12</f>
        <v>0</v>
      </c>
      <c r="AE12" s="97">
        <f>+Y12+AB12</f>
        <v>0</v>
      </c>
      <c r="AF12" s="168">
        <f>SUM(AD12:AE12)</f>
        <v>0</v>
      </c>
      <c r="AG12" s="167"/>
      <c r="AH12" s="91"/>
      <c r="AI12" s="182">
        <f>SUM(AG12:AH12)</f>
        <v>0</v>
      </c>
      <c r="AJ12" s="167"/>
      <c r="AK12" s="91"/>
      <c r="AL12" s="182">
        <f>SUM(AJ12:AK12)</f>
        <v>0</v>
      </c>
      <c r="AM12" s="167"/>
      <c r="AN12" s="91"/>
      <c r="AO12" s="182">
        <f>SUM(AM12:AN12)</f>
        <v>0</v>
      </c>
      <c r="AP12" s="146">
        <f>+AG12+AJ12-AM12</f>
        <v>0</v>
      </c>
      <c r="AQ12" s="97">
        <f>+AH12+AK12-AN12</f>
        <v>0</v>
      </c>
      <c r="AR12" s="207">
        <f>SUM(AP12:AQ12)</f>
        <v>0</v>
      </c>
      <c r="AS12" s="206"/>
      <c r="AT12" s="91"/>
      <c r="AU12" s="182">
        <f>SUM(AS12:AT12)</f>
        <v>0</v>
      </c>
      <c r="AV12" s="167"/>
      <c r="AW12" s="91"/>
      <c r="AX12" s="182">
        <f>SUM(AV12:AW12)</f>
        <v>0</v>
      </c>
      <c r="AY12" s="146">
        <f>+AS12+AV12</f>
        <v>0</v>
      </c>
      <c r="AZ12" s="97">
        <f>+AT12+AW12</f>
        <v>0</v>
      </c>
      <c r="BA12" s="168">
        <f>SUM(AY12:AZ12)</f>
        <v>0</v>
      </c>
      <c r="BB12" s="167"/>
      <c r="BC12" s="91"/>
      <c r="BD12" s="182">
        <f>SUM(BB12:BC12)</f>
        <v>0</v>
      </c>
      <c r="BE12" s="167"/>
      <c r="BF12" s="91"/>
      <c r="BG12" s="182">
        <f>SUM(BE12:BF12)</f>
        <v>0</v>
      </c>
      <c r="BH12" s="167"/>
      <c r="BI12" s="91"/>
      <c r="BJ12" s="182">
        <f>SUM(BH12:BI12)</f>
        <v>0</v>
      </c>
      <c r="BK12" s="146">
        <f>+BB12+BE12-BH12</f>
        <v>0</v>
      </c>
      <c r="BL12" s="97">
        <f>+BC12+BF12-BI12</f>
        <v>0</v>
      </c>
      <c r="BM12" s="207">
        <f>SUM(BK12:BL12)</f>
        <v>0</v>
      </c>
      <c r="BN12" s="206"/>
      <c r="BO12" s="91"/>
      <c r="BP12" s="182">
        <f>SUM(BN12:BO12)</f>
        <v>0</v>
      </c>
      <c r="BQ12" s="167"/>
      <c r="BR12" s="91"/>
      <c r="BS12" s="182">
        <f>SUM(BQ12:BR12)</f>
        <v>0</v>
      </c>
      <c r="BT12" s="146">
        <f>+BN12+BQ12</f>
        <v>0</v>
      </c>
      <c r="BU12" s="97">
        <f>+BO12+BR12</f>
        <v>0</v>
      </c>
      <c r="BV12" s="168">
        <f>SUM(BT12:BU12)</f>
        <v>0</v>
      </c>
      <c r="BW12" s="167"/>
      <c r="BX12" s="91"/>
      <c r="BY12" s="182">
        <f>SUM(BW12:BX12)</f>
        <v>0</v>
      </c>
      <c r="BZ12" s="167"/>
      <c r="CA12" s="91"/>
      <c r="CB12" s="182">
        <f>SUM(BZ12:CA12)</f>
        <v>0</v>
      </c>
      <c r="CC12" s="167"/>
      <c r="CD12" s="91"/>
      <c r="CE12" s="182">
        <f>SUM(CC12:CD12)</f>
        <v>0</v>
      </c>
      <c r="CF12" s="146">
        <f>+BW12+BZ12-CC12</f>
        <v>0</v>
      </c>
      <c r="CG12" s="97">
        <f>+BX12+CA12-CD12</f>
        <v>0</v>
      </c>
      <c r="CH12" s="207">
        <f>SUM(CF12:CG12)</f>
        <v>0</v>
      </c>
    </row>
    <row r="13" spans="1:86" ht="18" customHeight="1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>SUM(C13:D13)</f>
        <v>0</v>
      </c>
      <c r="F13" s="149">
        <f>F15</f>
        <v>0</v>
      </c>
      <c r="G13" s="150">
        <f>G14+G15</f>
        <v>0</v>
      </c>
      <c r="H13" s="152">
        <f>SUM(F13:G13)</f>
        <v>0</v>
      </c>
      <c r="I13" s="149">
        <f>I15</f>
        <v>0</v>
      </c>
      <c r="J13" s="150">
        <f>J14+J15</f>
        <v>0</v>
      </c>
      <c r="K13" s="152">
        <f>SUM(I13:J13)</f>
        <v>0</v>
      </c>
      <c r="L13" s="149">
        <f>L15</f>
        <v>0</v>
      </c>
      <c r="M13" s="150">
        <f>M14+M15</f>
        <v>0</v>
      </c>
      <c r="N13" s="152">
        <f>SUM(L13:M13)</f>
        <v>0</v>
      </c>
      <c r="O13" s="149">
        <f>O15</f>
        <v>0</v>
      </c>
      <c r="P13" s="150">
        <f>P14+P15</f>
        <v>0</v>
      </c>
      <c r="Q13" s="152">
        <f>SUM(O13:P13)</f>
        <v>0</v>
      </c>
      <c r="R13" s="149">
        <f>R15</f>
        <v>0</v>
      </c>
      <c r="S13" s="150">
        <f>S14+S15</f>
        <v>0</v>
      </c>
      <c r="T13" s="152">
        <f>SUM(R13:S13)</f>
        <v>0</v>
      </c>
      <c r="U13" s="149">
        <f>U15</f>
        <v>0</v>
      </c>
      <c r="V13" s="150">
        <f>V14+V15</f>
        <v>0</v>
      </c>
      <c r="W13" s="199">
        <f>SUM(U13:V13)</f>
        <v>0</v>
      </c>
      <c r="X13" s="202">
        <f>X15</f>
        <v>0</v>
      </c>
      <c r="Y13" s="162">
        <f>Y14+Y15</f>
        <v>0</v>
      </c>
      <c r="Z13" s="180">
        <f>SUM(X13:Y13)</f>
        <v>0</v>
      </c>
      <c r="AA13" s="161">
        <f>AA15</f>
        <v>0</v>
      </c>
      <c r="AB13" s="162">
        <f>AB14+AB15</f>
        <v>0</v>
      </c>
      <c r="AC13" s="180">
        <f>SUM(AA13:AB13)</f>
        <v>0</v>
      </c>
      <c r="AD13" s="189">
        <f>AD15</f>
        <v>0</v>
      </c>
      <c r="AE13" s="163">
        <f>AE14+AE15</f>
        <v>0</v>
      </c>
      <c r="AF13" s="164">
        <f>SUM(AD13:AE13)</f>
        <v>0</v>
      </c>
      <c r="AG13" s="161">
        <f>AG15</f>
        <v>0</v>
      </c>
      <c r="AH13" s="162">
        <f>AH14+AH15</f>
        <v>0</v>
      </c>
      <c r="AI13" s="180">
        <f>SUM(AG13:AH13)</f>
        <v>0</v>
      </c>
      <c r="AJ13" s="161">
        <f>AJ15</f>
        <v>0</v>
      </c>
      <c r="AK13" s="162">
        <f>AK14+AK15</f>
        <v>0</v>
      </c>
      <c r="AL13" s="180">
        <f>SUM(AJ13:AK13)</f>
        <v>0</v>
      </c>
      <c r="AM13" s="161">
        <f>AM15</f>
        <v>0</v>
      </c>
      <c r="AN13" s="162">
        <f>AN14+AN15</f>
        <v>0</v>
      </c>
      <c r="AO13" s="180">
        <f>SUM(AM13:AN13)</f>
        <v>0</v>
      </c>
      <c r="AP13" s="189">
        <f>AP15</f>
        <v>0</v>
      </c>
      <c r="AQ13" s="163">
        <f>AQ14+AQ15</f>
        <v>0</v>
      </c>
      <c r="AR13" s="203">
        <f>SUM(AP13:AQ13)</f>
        <v>0</v>
      </c>
      <c r="AS13" s="202">
        <f>AS15</f>
        <v>0</v>
      </c>
      <c r="AT13" s="162">
        <f>AT14+AT15</f>
        <v>0</v>
      </c>
      <c r="AU13" s="180">
        <f>SUM(AS13:AT13)</f>
        <v>0</v>
      </c>
      <c r="AV13" s="161">
        <f>AV15</f>
        <v>0</v>
      </c>
      <c r="AW13" s="162">
        <f>AW14+AW15</f>
        <v>0</v>
      </c>
      <c r="AX13" s="180">
        <f>SUM(AV13:AW13)</f>
        <v>0</v>
      </c>
      <c r="AY13" s="189">
        <f>AY15</f>
        <v>0</v>
      </c>
      <c r="AZ13" s="163">
        <f>AZ14+AZ15</f>
        <v>0</v>
      </c>
      <c r="BA13" s="164">
        <f>SUM(AY13:AZ13)</f>
        <v>0</v>
      </c>
      <c r="BB13" s="161">
        <f>BB15</f>
        <v>0</v>
      </c>
      <c r="BC13" s="162">
        <f>BC14+BC15</f>
        <v>0</v>
      </c>
      <c r="BD13" s="180">
        <f>SUM(BB13:BC13)</f>
        <v>0</v>
      </c>
      <c r="BE13" s="161">
        <f>BE15</f>
        <v>0</v>
      </c>
      <c r="BF13" s="162">
        <f>BF14+BF15</f>
        <v>0</v>
      </c>
      <c r="BG13" s="180">
        <f>SUM(BE13:BF13)</f>
        <v>0</v>
      </c>
      <c r="BH13" s="161">
        <f>BH15</f>
        <v>0</v>
      </c>
      <c r="BI13" s="162">
        <f>BI14+BI15</f>
        <v>0</v>
      </c>
      <c r="BJ13" s="180">
        <f>SUM(BH13:BI13)</f>
        <v>0</v>
      </c>
      <c r="BK13" s="189">
        <f>BK15</f>
        <v>0</v>
      </c>
      <c r="BL13" s="163">
        <f>BL14+BL15</f>
        <v>0</v>
      </c>
      <c r="BM13" s="203">
        <f>SUM(BK13:BL13)</f>
        <v>0</v>
      </c>
      <c r="BN13" s="202">
        <f>BN15</f>
        <v>0</v>
      </c>
      <c r="BO13" s="162">
        <f>BO14+BO15</f>
        <v>0</v>
      </c>
      <c r="BP13" s="180">
        <f>SUM(BN13:BO13)</f>
        <v>0</v>
      </c>
      <c r="BQ13" s="161">
        <f>BQ15</f>
        <v>0</v>
      </c>
      <c r="BR13" s="162">
        <f>BR14+BR15</f>
        <v>0</v>
      </c>
      <c r="BS13" s="180">
        <f>SUM(BQ13:BR13)</f>
        <v>0</v>
      </c>
      <c r="BT13" s="189">
        <f>BT15</f>
        <v>0</v>
      </c>
      <c r="BU13" s="163">
        <f>BU14+BU15</f>
        <v>0</v>
      </c>
      <c r="BV13" s="164">
        <f>SUM(BT13:BU13)</f>
        <v>0</v>
      </c>
      <c r="BW13" s="161">
        <f>BW15</f>
        <v>0</v>
      </c>
      <c r="BX13" s="162">
        <f>BX14+BX15</f>
        <v>0</v>
      </c>
      <c r="BY13" s="180">
        <f>SUM(BW13:BX13)</f>
        <v>0</v>
      </c>
      <c r="BZ13" s="161">
        <f>BZ15</f>
        <v>0</v>
      </c>
      <c r="CA13" s="162">
        <f>CA14+CA15</f>
        <v>0</v>
      </c>
      <c r="CB13" s="180">
        <f>SUM(BZ13:CA13)</f>
        <v>0</v>
      </c>
      <c r="CC13" s="161">
        <f>CC15</f>
        <v>0</v>
      </c>
      <c r="CD13" s="162">
        <f>CD14+CD15</f>
        <v>0</v>
      </c>
      <c r="CE13" s="180">
        <f>SUM(CC13:CD13)</f>
        <v>0</v>
      </c>
      <c r="CF13" s="189">
        <f>CF15</f>
        <v>0</v>
      </c>
      <c r="CG13" s="163">
        <f>CG14+CG15</f>
        <v>0</v>
      </c>
      <c r="CH13" s="203">
        <f>SUM(CF13:CG13)</f>
        <v>0</v>
      </c>
    </row>
    <row r="14" spans="1:86" ht="15">
      <c r="A14" s="314"/>
      <c r="B14" s="120" t="s">
        <v>6</v>
      </c>
      <c r="C14" s="132"/>
      <c r="D14" s="96">
        <f>+Y14+AT14+BO14</f>
        <v>0</v>
      </c>
      <c r="E14" s="111">
        <f>D14</f>
        <v>0</v>
      </c>
      <c r="F14" s="144"/>
      <c r="G14" s="96">
        <f>+AB14+AW14+BR14</f>
        <v>0</v>
      </c>
      <c r="H14" s="145">
        <f>G14</f>
        <v>0</v>
      </c>
      <c r="I14" s="144"/>
      <c r="J14" s="96">
        <f>+AE14+AZ14+BU14</f>
        <v>0</v>
      </c>
      <c r="K14" s="145">
        <f>J14</f>
        <v>0</v>
      </c>
      <c r="L14" s="144"/>
      <c r="M14" s="96">
        <f>+AH14+BC14+BX14</f>
        <v>0</v>
      </c>
      <c r="N14" s="145">
        <f>M14</f>
        <v>0</v>
      </c>
      <c r="O14" s="144"/>
      <c r="P14" s="96">
        <f>+AK14+BF14+CA14</f>
        <v>0</v>
      </c>
      <c r="Q14" s="145">
        <f>P14</f>
        <v>0</v>
      </c>
      <c r="R14" s="144"/>
      <c r="S14" s="96">
        <f>+AN14+BI14+CD14</f>
        <v>0</v>
      </c>
      <c r="T14" s="145">
        <f>S14</f>
        <v>0</v>
      </c>
      <c r="U14" s="144"/>
      <c r="V14" s="96">
        <f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>
      <c r="A15" s="314"/>
      <c r="B15" s="120" t="s">
        <v>7</v>
      </c>
      <c r="C15" s="147">
        <f>+X15+AS15+BN15</f>
        <v>0</v>
      </c>
      <c r="D15" s="97">
        <f>+Y15+AT15+BO15</f>
        <v>0</v>
      </c>
      <c r="E15" s="113">
        <f>SUM(C15:D15)</f>
        <v>0</v>
      </c>
      <c r="F15" s="146">
        <f>+AA15+AV15+BQ15</f>
        <v>0</v>
      </c>
      <c r="G15" s="97">
        <f>+AB15+AW15+BR15</f>
        <v>0</v>
      </c>
      <c r="H15" s="148">
        <f>SUM(F15:G15)</f>
        <v>0</v>
      </c>
      <c r="I15" s="146">
        <f>+AD15+AY15+BT15</f>
        <v>0</v>
      </c>
      <c r="J15" s="97">
        <f>+AE15+AZ15+BU15</f>
        <v>0</v>
      </c>
      <c r="K15" s="148">
        <f>SUM(I15:J15)</f>
        <v>0</v>
      </c>
      <c r="L15" s="146">
        <f>+AG15+BB15+BW15</f>
        <v>0</v>
      </c>
      <c r="M15" s="97">
        <f>+AH15+BC15+BX15</f>
        <v>0</v>
      </c>
      <c r="N15" s="148">
        <f>SUM(L15:M15)</f>
        <v>0</v>
      </c>
      <c r="O15" s="146">
        <f>+AJ15+BE15+BZ15</f>
        <v>0</v>
      </c>
      <c r="P15" s="97">
        <f>+AK15+BF15+CA15</f>
        <v>0</v>
      </c>
      <c r="Q15" s="148">
        <f>SUM(O15:P15)</f>
        <v>0</v>
      </c>
      <c r="R15" s="146">
        <f>+AM15+BH15+CC15</f>
        <v>0</v>
      </c>
      <c r="S15" s="97">
        <f>+AN15+BI15+CD15</f>
        <v>0</v>
      </c>
      <c r="T15" s="148">
        <f>SUM(R15:S15)</f>
        <v>0</v>
      </c>
      <c r="U15" s="146">
        <f>+AP15+BK15+CF15</f>
        <v>0</v>
      </c>
      <c r="V15" s="97">
        <f>+AQ15+BL15+CG15</f>
        <v>0</v>
      </c>
      <c r="W15" s="135">
        <f>SUM(U15:V15)</f>
        <v>0</v>
      </c>
      <c r="X15" s="206"/>
      <c r="Y15" s="91"/>
      <c r="Z15" s="182">
        <f>SUM(X15:Y15)</f>
        <v>0</v>
      </c>
      <c r="AA15" s="167"/>
      <c r="AB15" s="91"/>
      <c r="AC15" s="182">
        <f>SUM(AA15:AB15)</f>
        <v>0</v>
      </c>
      <c r="AD15" s="146">
        <f>+X15+AA15</f>
        <v>0</v>
      </c>
      <c r="AE15" s="97">
        <f>+Y15+AB15</f>
        <v>0</v>
      </c>
      <c r="AF15" s="168">
        <f>SUM(AD15:AE15)</f>
        <v>0</v>
      </c>
      <c r="AG15" s="167"/>
      <c r="AH15" s="91"/>
      <c r="AI15" s="182">
        <f>SUM(AG15:AH15)</f>
        <v>0</v>
      </c>
      <c r="AJ15" s="167"/>
      <c r="AK15" s="91"/>
      <c r="AL15" s="182">
        <f>SUM(AJ15:AK15)</f>
        <v>0</v>
      </c>
      <c r="AM15" s="167"/>
      <c r="AN15" s="91"/>
      <c r="AO15" s="182">
        <f>SUM(AM15:AN15)</f>
        <v>0</v>
      </c>
      <c r="AP15" s="146">
        <f>+AG15+AJ15-AM15</f>
        <v>0</v>
      </c>
      <c r="AQ15" s="97">
        <f>+AH15+AK15-AN15</f>
        <v>0</v>
      </c>
      <c r="AR15" s="207">
        <f>SUM(AP15:AQ15)</f>
        <v>0</v>
      </c>
      <c r="AS15" s="206"/>
      <c r="AT15" s="91"/>
      <c r="AU15" s="182">
        <f>SUM(AS15:AT15)</f>
        <v>0</v>
      </c>
      <c r="AV15" s="167"/>
      <c r="AW15" s="91"/>
      <c r="AX15" s="182">
        <f>SUM(AV15:AW15)</f>
        <v>0</v>
      </c>
      <c r="AY15" s="146">
        <f>+AS15+AV15</f>
        <v>0</v>
      </c>
      <c r="AZ15" s="97">
        <f>+AT15+AW15</f>
        <v>0</v>
      </c>
      <c r="BA15" s="168">
        <f>SUM(AY15:AZ15)</f>
        <v>0</v>
      </c>
      <c r="BB15" s="167"/>
      <c r="BC15" s="91"/>
      <c r="BD15" s="182">
        <f>SUM(BB15:BC15)</f>
        <v>0</v>
      </c>
      <c r="BE15" s="167"/>
      <c r="BF15" s="91"/>
      <c r="BG15" s="182">
        <f>SUM(BE15:BF15)</f>
        <v>0</v>
      </c>
      <c r="BH15" s="167"/>
      <c r="BI15" s="91"/>
      <c r="BJ15" s="182">
        <f>SUM(BH15:BI15)</f>
        <v>0</v>
      </c>
      <c r="BK15" s="146">
        <f>+BB15+BE15-BH15</f>
        <v>0</v>
      </c>
      <c r="BL15" s="97">
        <f>+BC15+BF15-BI15</f>
        <v>0</v>
      </c>
      <c r="BM15" s="207">
        <f>SUM(BK15:BL15)</f>
        <v>0</v>
      </c>
      <c r="BN15" s="206"/>
      <c r="BO15" s="91"/>
      <c r="BP15" s="182">
        <f>SUM(BN15:BO15)</f>
        <v>0</v>
      </c>
      <c r="BQ15" s="167"/>
      <c r="BR15" s="91"/>
      <c r="BS15" s="182">
        <f>SUM(BQ15:BR15)</f>
        <v>0</v>
      </c>
      <c r="BT15" s="146">
        <f>+BN15+BQ15</f>
        <v>0</v>
      </c>
      <c r="BU15" s="97">
        <f>+BO15+BR15</f>
        <v>0</v>
      </c>
      <c r="BV15" s="168">
        <f>SUM(BT15:BU15)</f>
        <v>0</v>
      </c>
      <c r="BW15" s="167"/>
      <c r="BX15" s="91"/>
      <c r="BY15" s="182">
        <f>SUM(BW15:BX15)</f>
        <v>0</v>
      </c>
      <c r="BZ15" s="167"/>
      <c r="CA15" s="91"/>
      <c r="CB15" s="182">
        <f>SUM(BZ15:CA15)</f>
        <v>0</v>
      </c>
      <c r="CC15" s="167"/>
      <c r="CD15" s="91"/>
      <c r="CE15" s="182">
        <f>SUM(CC15:CD15)</f>
        <v>0</v>
      </c>
      <c r="CF15" s="146">
        <f>+BW15+BZ15-CC15</f>
        <v>0</v>
      </c>
      <c r="CG15" s="97">
        <f>+BX15+CA15-CD15</f>
        <v>0</v>
      </c>
      <c r="CH15" s="207">
        <f>SUM(CF15:CG15)</f>
        <v>0</v>
      </c>
    </row>
    <row r="16" spans="1:86" ht="72.75">
      <c r="A16" s="314">
        <v>3</v>
      </c>
      <c r="B16" s="121" t="s">
        <v>54</v>
      </c>
      <c r="C16" s="198">
        <f>C17+C20+C23+C26+C29</f>
        <v>0</v>
      </c>
      <c r="D16" s="150">
        <f>D17+D20+D23+D26+D29</f>
        <v>0</v>
      </c>
      <c r="E16" s="151">
        <f>E17+E20+E23+E26+E29</f>
        <v>0</v>
      </c>
      <c r="F16" s="149">
        <f>F17+F20+F23+F26+F29</f>
        <v>0</v>
      </c>
      <c r="G16" s="150">
        <f>G17+G20+G23+G26+G29</f>
        <v>0</v>
      </c>
      <c r="H16" s="152">
        <f>H17+H20+H23+H26+H29</f>
        <v>0</v>
      </c>
      <c r="I16" s="149">
        <f>I17+I20+I23+I26+I29</f>
        <v>0</v>
      </c>
      <c r="J16" s="150">
        <f>J17+J20+J23+J26+J29</f>
        <v>0</v>
      </c>
      <c r="K16" s="152">
        <f>K17+K20+K23+K26+K29</f>
        <v>0</v>
      </c>
      <c r="L16" s="149">
        <f>L17+L20+L23+L26+L29</f>
        <v>0</v>
      </c>
      <c r="M16" s="150">
        <f>M17+M20+M23+M26+M29</f>
        <v>0</v>
      </c>
      <c r="N16" s="152">
        <f>N17+N20+N23+N26+N29</f>
        <v>0</v>
      </c>
      <c r="O16" s="149">
        <f>O17+O20+O23+O26+O29</f>
        <v>0</v>
      </c>
      <c r="P16" s="150">
        <f>P17+P20+P23+P26+P29</f>
        <v>0</v>
      </c>
      <c r="Q16" s="152">
        <f>Q17+Q20+Q23+Q26+Q29</f>
        <v>0</v>
      </c>
      <c r="R16" s="149">
        <f>R17+R20+R23+R26+R29</f>
        <v>0</v>
      </c>
      <c r="S16" s="150">
        <f>S17+S20+S23+S26+S29</f>
        <v>0</v>
      </c>
      <c r="T16" s="152">
        <f>T17+T20+T23+T26+T29</f>
        <v>0</v>
      </c>
      <c r="U16" s="149">
        <f>U17+U20+U23+U26+U29</f>
        <v>0</v>
      </c>
      <c r="V16" s="150">
        <f>V17+V20+V23+V26+V29</f>
        <v>0</v>
      </c>
      <c r="W16" s="199">
        <f>W17+W20+W23+W26+W29</f>
        <v>0</v>
      </c>
      <c r="X16" s="202">
        <f>X17+X20+X23+X26+X29</f>
        <v>0</v>
      </c>
      <c r="Y16" s="162">
        <f>Y17+Y20+Y23+Y26+Y29</f>
        <v>0</v>
      </c>
      <c r="Z16" s="180">
        <f>Z17+Z20+Z23+Z26+Z29</f>
        <v>0</v>
      </c>
      <c r="AA16" s="161">
        <f>AA17+AA20+AA23+AA26+AA29</f>
        <v>0</v>
      </c>
      <c r="AB16" s="162">
        <f>AB17+AB20+AB23+AB26+AB29</f>
        <v>0</v>
      </c>
      <c r="AC16" s="180">
        <f>AC17+AC20+AC23+AC26+AC29</f>
        <v>0</v>
      </c>
      <c r="AD16" s="189">
        <f>AD17+AD20+AD23+AD26+AD29</f>
        <v>0</v>
      </c>
      <c r="AE16" s="163">
        <f>AE17+AE20+AE23+AE26+AE29</f>
        <v>0</v>
      </c>
      <c r="AF16" s="164">
        <f>AF17+AF20+AF23+AF26+AF29</f>
        <v>0</v>
      </c>
      <c r="AG16" s="161">
        <f>AG17+AG20+AG23+AG26+AG29</f>
        <v>0</v>
      </c>
      <c r="AH16" s="162">
        <f>AH17+AH20+AH23+AH26+AH29</f>
        <v>0</v>
      </c>
      <c r="AI16" s="180">
        <f>AI17+AI20+AI23+AI26+AI29</f>
        <v>0</v>
      </c>
      <c r="AJ16" s="161">
        <f>AJ17+AJ20+AJ23+AJ26+AJ29</f>
        <v>0</v>
      </c>
      <c r="AK16" s="162">
        <f>AK17+AK20+AK23+AK26+AK29</f>
        <v>0</v>
      </c>
      <c r="AL16" s="180">
        <f>AL17+AL20+AL23+AL26+AL29</f>
        <v>0</v>
      </c>
      <c r="AM16" s="161">
        <f>AM17+AM20+AM23+AM26+AM29</f>
        <v>0</v>
      </c>
      <c r="AN16" s="162">
        <f>AN17+AN20+AN23+AN26+AN29</f>
        <v>0</v>
      </c>
      <c r="AO16" s="180">
        <f>AO17+AO20+AO23+AO26+AO29</f>
        <v>0</v>
      </c>
      <c r="AP16" s="189">
        <f>AP17+AP20+AP23+AP26+AP29</f>
        <v>0</v>
      </c>
      <c r="AQ16" s="163">
        <f>AQ17+AQ20+AQ23+AQ26+AQ29</f>
        <v>0</v>
      </c>
      <c r="AR16" s="203">
        <f>AR17+AR20+AR23+AR26+AR29</f>
        <v>0</v>
      </c>
      <c r="AS16" s="202">
        <f>AS17+AS20+AS23+AS26+AS29</f>
        <v>0</v>
      </c>
      <c r="AT16" s="162">
        <f>AT17+AT20+AT23+AT26+AT29</f>
        <v>0</v>
      </c>
      <c r="AU16" s="180">
        <f>AU17+AU20+AU23+AU26+AU29</f>
        <v>0</v>
      </c>
      <c r="AV16" s="161">
        <f>AV17+AV20+AV23+AV26+AV29</f>
        <v>0</v>
      </c>
      <c r="AW16" s="162">
        <f>AW17+AW20+AW23+AW26+AW29</f>
        <v>0</v>
      </c>
      <c r="AX16" s="180">
        <f>AX17+AX20+AX23+AX26+AX29</f>
        <v>0</v>
      </c>
      <c r="AY16" s="189">
        <f>AY17+AY20+AY23+AY26+AY29</f>
        <v>0</v>
      </c>
      <c r="AZ16" s="163">
        <f>AZ17+AZ20+AZ23+AZ26+AZ29</f>
        <v>0</v>
      </c>
      <c r="BA16" s="164">
        <f>BA17+BA20+BA23+BA26+BA29</f>
        <v>0</v>
      </c>
      <c r="BB16" s="161">
        <f>BB17+BB20+BB23+BB26+BB29</f>
        <v>0</v>
      </c>
      <c r="BC16" s="162">
        <f>BC17+BC20+BC23+BC26+BC29</f>
        <v>0</v>
      </c>
      <c r="BD16" s="180">
        <f>BD17+BD20+BD23+BD26+BD29</f>
        <v>0</v>
      </c>
      <c r="BE16" s="161">
        <f>BE17+BE20+BE23+BE26+BE29</f>
        <v>0</v>
      </c>
      <c r="BF16" s="162">
        <f>BF17+BF20+BF23+BF26+BF29</f>
        <v>0</v>
      </c>
      <c r="BG16" s="180">
        <f>BG17+BG20+BG23+BG26+BG29</f>
        <v>0</v>
      </c>
      <c r="BH16" s="161">
        <f>BH17+BH20+BH23+BH26+BH29</f>
        <v>0</v>
      </c>
      <c r="BI16" s="162">
        <f>BI17+BI20+BI23+BI26+BI29</f>
        <v>0</v>
      </c>
      <c r="BJ16" s="180">
        <f>BJ17+BJ20+BJ23+BJ26+BJ29</f>
        <v>0</v>
      </c>
      <c r="BK16" s="189">
        <f>BK17+BK20+BK23+BK26+BK29</f>
        <v>0</v>
      </c>
      <c r="BL16" s="163">
        <f>BL17+BL20+BL23+BL26+BL29</f>
        <v>0</v>
      </c>
      <c r="BM16" s="203">
        <f>BM17+BM20+BM23+BM26+BM29</f>
        <v>0</v>
      </c>
      <c r="BN16" s="202">
        <f>BN17+BN20+BN23+BN26+BN29</f>
        <v>0</v>
      </c>
      <c r="BO16" s="162">
        <f>BO17+BO20+BO23+BO26+BO29</f>
        <v>0</v>
      </c>
      <c r="BP16" s="180">
        <f>BP17+BP20+BP23+BP26+BP29</f>
        <v>0</v>
      </c>
      <c r="BQ16" s="161">
        <f>BQ17+BQ20+BQ23+BQ26+BQ29</f>
        <v>0</v>
      </c>
      <c r="BR16" s="162">
        <f>BR17+BR20+BR23+BR26+BR29</f>
        <v>0</v>
      </c>
      <c r="BS16" s="180">
        <f>BS17+BS20+BS23+BS26+BS29</f>
        <v>0</v>
      </c>
      <c r="BT16" s="189">
        <f>BT17+BT20+BT23+BT26+BT29</f>
        <v>0</v>
      </c>
      <c r="BU16" s="163">
        <f>BU17+BU20+BU23+BU26+BU29</f>
        <v>0</v>
      </c>
      <c r="BV16" s="164">
        <f>BV17+BV20+BV23+BV26+BV29</f>
        <v>0</v>
      </c>
      <c r="BW16" s="161">
        <f>BW17+BW20+BW23+BW26+BW29</f>
        <v>0</v>
      </c>
      <c r="BX16" s="162">
        <f>BX17+BX20+BX23+BX26+BX29</f>
        <v>0</v>
      </c>
      <c r="BY16" s="180">
        <f>BY17+BY20+BY23+BY26+BY29</f>
        <v>0</v>
      </c>
      <c r="BZ16" s="161">
        <f>BZ17+BZ20+BZ23+BZ26+BZ29</f>
        <v>0</v>
      </c>
      <c r="CA16" s="162">
        <f>CA17+CA20+CA23+CA26+CA29</f>
        <v>0</v>
      </c>
      <c r="CB16" s="180">
        <f>CB17+CB20+CB23+CB26+CB29</f>
        <v>0</v>
      </c>
      <c r="CC16" s="161">
        <f>CC17+CC20+CC23+CC26+CC29</f>
        <v>0</v>
      </c>
      <c r="CD16" s="162">
        <f>CD17+CD20+CD23+CD26+CD29</f>
        <v>0</v>
      </c>
      <c r="CE16" s="180">
        <f>CE17+CE20+CE23+CE26+CE29</f>
        <v>0</v>
      </c>
      <c r="CF16" s="189">
        <f>CF17+CF20+CF23+CF26+CF29</f>
        <v>0</v>
      </c>
      <c r="CG16" s="163">
        <f>CG17+CG20+CG23+CG26+CG29</f>
        <v>0</v>
      </c>
      <c r="CH16" s="203">
        <f>CH17+CH20+CH23+CH26+CH29</f>
        <v>0</v>
      </c>
    </row>
    <row r="17" spans="1:86" ht="15">
      <c r="A17" s="314"/>
      <c r="B17" s="122" t="s">
        <v>48</v>
      </c>
      <c r="C17" s="134">
        <f>C18+C19</f>
        <v>0</v>
      </c>
      <c r="D17" s="110">
        <f>D18+D19</f>
        <v>0</v>
      </c>
      <c r="E17" s="111">
        <f>E18+E19</f>
        <v>0</v>
      </c>
      <c r="F17" s="153">
        <f>F18+F19</f>
        <v>0</v>
      </c>
      <c r="G17" s="110">
        <f>G18+G19</f>
        <v>0</v>
      </c>
      <c r="H17" s="145">
        <f>H18+H19</f>
        <v>0</v>
      </c>
      <c r="I17" s="153">
        <f>I18+I19</f>
        <v>0</v>
      </c>
      <c r="J17" s="110">
        <f>J18+J19</f>
        <v>0</v>
      </c>
      <c r="K17" s="145">
        <f>K18+K19</f>
        <v>0</v>
      </c>
      <c r="L17" s="153">
        <f>L18+L19</f>
        <v>0</v>
      </c>
      <c r="M17" s="110">
        <f>M18+M19</f>
        <v>0</v>
      </c>
      <c r="N17" s="145">
        <f>N18+N19</f>
        <v>0</v>
      </c>
      <c r="O17" s="153">
        <f>O18+O19</f>
        <v>0</v>
      </c>
      <c r="P17" s="110">
        <f>P18+P19</f>
        <v>0</v>
      </c>
      <c r="Q17" s="145">
        <f>Q18+Q19</f>
        <v>0</v>
      </c>
      <c r="R17" s="153">
        <f>R18+R19</f>
        <v>0</v>
      </c>
      <c r="S17" s="110">
        <f>S18+S19</f>
        <v>0</v>
      </c>
      <c r="T17" s="145">
        <f>T18+T19</f>
        <v>0</v>
      </c>
      <c r="U17" s="153">
        <f>U18+U19</f>
        <v>0</v>
      </c>
      <c r="V17" s="110">
        <f>V18+V19</f>
        <v>0</v>
      </c>
      <c r="W17" s="133">
        <f>W18+W19</f>
        <v>0</v>
      </c>
      <c r="X17" s="208">
        <f>X18+X19</f>
        <v>0</v>
      </c>
      <c r="Y17" s="2">
        <f>Y18+Y19</f>
        <v>0</v>
      </c>
      <c r="Z17" s="181">
        <f>Z18+Z19</f>
        <v>0</v>
      </c>
      <c r="AA17" s="169">
        <f>AA18+AA19</f>
        <v>0</v>
      </c>
      <c r="AB17" s="2">
        <f>AB18+AB19</f>
        <v>0</v>
      </c>
      <c r="AC17" s="181">
        <f>AC18+AC19</f>
        <v>0</v>
      </c>
      <c r="AD17" s="191">
        <f>AD18+AD19</f>
        <v>0</v>
      </c>
      <c r="AE17" s="96">
        <f>AE18+AE19</f>
        <v>0</v>
      </c>
      <c r="AF17" s="166">
        <f>AF18+AF19</f>
        <v>0</v>
      </c>
      <c r="AG17" s="169">
        <f>AG18+AG19</f>
        <v>0</v>
      </c>
      <c r="AH17" s="2">
        <f>AH18+AH19</f>
        <v>0</v>
      </c>
      <c r="AI17" s="181">
        <f>AI18+AI19</f>
        <v>0</v>
      </c>
      <c r="AJ17" s="169">
        <f>AJ18+AJ19</f>
        <v>0</v>
      </c>
      <c r="AK17" s="2">
        <f>AK18+AK19</f>
        <v>0</v>
      </c>
      <c r="AL17" s="181">
        <f>AL18+AL19</f>
        <v>0</v>
      </c>
      <c r="AM17" s="169">
        <f>AM18+AM19</f>
        <v>0</v>
      </c>
      <c r="AN17" s="2">
        <f>AN18+AN19</f>
        <v>0</v>
      </c>
      <c r="AO17" s="181">
        <f>AO18+AO19</f>
        <v>0</v>
      </c>
      <c r="AP17" s="191">
        <f>AP18+AP19</f>
        <v>0</v>
      </c>
      <c r="AQ17" s="96">
        <f>AQ18+AQ19</f>
        <v>0</v>
      </c>
      <c r="AR17" s="205">
        <f>AR18+AR19</f>
        <v>0</v>
      </c>
      <c r="AS17" s="208">
        <f>AS18+AS19</f>
        <v>0</v>
      </c>
      <c r="AT17" s="2">
        <f>AT18+AT19</f>
        <v>0</v>
      </c>
      <c r="AU17" s="181">
        <f>AU18+AU19</f>
        <v>0</v>
      </c>
      <c r="AV17" s="169">
        <f>AV18+AV19</f>
        <v>0</v>
      </c>
      <c r="AW17" s="2">
        <f>AW18+AW19</f>
        <v>0</v>
      </c>
      <c r="AX17" s="181">
        <f>AX18+AX19</f>
        <v>0</v>
      </c>
      <c r="AY17" s="191">
        <f>AY18+AY19</f>
        <v>0</v>
      </c>
      <c r="AZ17" s="96">
        <f>AZ18+AZ19</f>
        <v>0</v>
      </c>
      <c r="BA17" s="166">
        <f>BA18+BA19</f>
        <v>0</v>
      </c>
      <c r="BB17" s="169">
        <f>BB18+BB19</f>
        <v>0</v>
      </c>
      <c r="BC17" s="2">
        <f>BC18+BC19</f>
        <v>0</v>
      </c>
      <c r="BD17" s="181">
        <f>BD18+BD19</f>
        <v>0</v>
      </c>
      <c r="BE17" s="169">
        <f>BE18+BE19</f>
        <v>0</v>
      </c>
      <c r="BF17" s="2">
        <f>BF18+BF19</f>
        <v>0</v>
      </c>
      <c r="BG17" s="181">
        <f>BG18+BG19</f>
        <v>0</v>
      </c>
      <c r="BH17" s="169">
        <f>BH18+BH19</f>
        <v>0</v>
      </c>
      <c r="BI17" s="2">
        <f>BI18+BI19</f>
        <v>0</v>
      </c>
      <c r="BJ17" s="181">
        <f>BJ18+BJ19</f>
        <v>0</v>
      </c>
      <c r="BK17" s="191">
        <f>BK18+BK19</f>
        <v>0</v>
      </c>
      <c r="BL17" s="96">
        <f>BL18+BL19</f>
        <v>0</v>
      </c>
      <c r="BM17" s="205">
        <f>BM18+BM19</f>
        <v>0</v>
      </c>
      <c r="BN17" s="208">
        <f>BN18+BN19</f>
        <v>0</v>
      </c>
      <c r="BO17" s="2">
        <f>BO18+BO19</f>
        <v>0</v>
      </c>
      <c r="BP17" s="181">
        <f>BP18+BP19</f>
        <v>0</v>
      </c>
      <c r="BQ17" s="169">
        <f>BQ18+BQ19</f>
        <v>0</v>
      </c>
      <c r="BR17" s="2">
        <f>BR18+BR19</f>
        <v>0</v>
      </c>
      <c r="BS17" s="181">
        <f>BS18+BS19</f>
        <v>0</v>
      </c>
      <c r="BT17" s="191">
        <f>BT18+BT19</f>
        <v>0</v>
      </c>
      <c r="BU17" s="96">
        <f>BU18+BU19</f>
        <v>0</v>
      </c>
      <c r="BV17" s="166">
        <f>BV18+BV19</f>
        <v>0</v>
      </c>
      <c r="BW17" s="169">
        <f>BW18+BW19</f>
        <v>0</v>
      </c>
      <c r="BX17" s="2">
        <f>BX18+BX19</f>
        <v>0</v>
      </c>
      <c r="BY17" s="181">
        <f>BY18+BY19</f>
        <v>0</v>
      </c>
      <c r="BZ17" s="169">
        <f>BZ18+BZ19</f>
        <v>0</v>
      </c>
      <c r="CA17" s="2">
        <f>CA18+CA19</f>
        <v>0</v>
      </c>
      <c r="CB17" s="181">
        <f>CB18+CB19</f>
        <v>0</v>
      </c>
      <c r="CC17" s="169">
        <f>CC18+CC19</f>
        <v>0</v>
      </c>
      <c r="CD17" s="2">
        <f>CD18+CD19</f>
        <v>0</v>
      </c>
      <c r="CE17" s="181">
        <f>CE18+CE19</f>
        <v>0</v>
      </c>
      <c r="CF17" s="191">
        <f>CF18+CF19</f>
        <v>0</v>
      </c>
      <c r="CG17" s="96">
        <f>CG18+CG19</f>
        <v>0</v>
      </c>
      <c r="CH17" s="205">
        <f>CH18+CH19</f>
        <v>0</v>
      </c>
    </row>
    <row r="18" spans="1:86" ht="15">
      <c r="A18" s="314"/>
      <c r="B18" s="120" t="s">
        <v>6</v>
      </c>
      <c r="C18" s="132"/>
      <c r="D18" s="96">
        <f>+Y18+AT18+BO18</f>
        <v>0</v>
      </c>
      <c r="E18" s="111">
        <f>SUM(C18:D18)</f>
        <v>0</v>
      </c>
      <c r="F18" s="144"/>
      <c r="G18" s="96">
        <f>+AB18+AW18+BR18</f>
        <v>0</v>
      </c>
      <c r="H18" s="145">
        <f>SUM(F18:G18)</f>
        <v>0</v>
      </c>
      <c r="I18" s="144"/>
      <c r="J18" s="96">
        <f>+AE18+AZ18+BU18</f>
        <v>0</v>
      </c>
      <c r="K18" s="145">
        <f>SUM(I18:J18)</f>
        <v>0</v>
      </c>
      <c r="L18" s="144"/>
      <c r="M18" s="96">
        <f>+AH18+BC18+BX18</f>
        <v>0</v>
      </c>
      <c r="N18" s="145">
        <f>SUM(L18:M18)</f>
        <v>0</v>
      </c>
      <c r="O18" s="144"/>
      <c r="P18" s="96">
        <f>+AK18+BF18+CA18</f>
        <v>0</v>
      </c>
      <c r="Q18" s="145">
        <f>SUM(O18:P18)</f>
        <v>0</v>
      </c>
      <c r="R18" s="144"/>
      <c r="S18" s="96">
        <f>+AN18+BI18+CD18</f>
        <v>0</v>
      </c>
      <c r="T18" s="145">
        <f>SUM(R18:S18)</f>
        <v>0</v>
      </c>
      <c r="U18" s="144"/>
      <c r="V18" s="96">
        <f>+AQ18+BL18+CG18</f>
        <v>0</v>
      </c>
      <c r="W18" s="133">
        <f>SUM(U18:V18)</f>
        <v>0</v>
      </c>
      <c r="X18" s="204"/>
      <c r="Y18" s="83"/>
      <c r="Z18" s="181">
        <f>SUM(X18:Y18)</f>
        <v>0</v>
      </c>
      <c r="AA18" s="165"/>
      <c r="AB18" s="83"/>
      <c r="AC18" s="181">
        <f>SUM(AA18:AB18)</f>
        <v>0</v>
      </c>
      <c r="AD18" s="190"/>
      <c r="AE18" s="96">
        <f>+Y18+AB18</f>
        <v>0</v>
      </c>
      <c r="AF18" s="166">
        <f>SUM(AD18:AE18)</f>
        <v>0</v>
      </c>
      <c r="AG18" s="165"/>
      <c r="AH18" s="83"/>
      <c r="AI18" s="181">
        <f>SUM(AG18:AH18)</f>
        <v>0</v>
      </c>
      <c r="AJ18" s="165"/>
      <c r="AK18" s="83"/>
      <c r="AL18" s="181">
        <f>SUM(AJ18:AK18)</f>
        <v>0</v>
      </c>
      <c r="AM18" s="165"/>
      <c r="AN18" s="83"/>
      <c r="AO18" s="181">
        <f>SUM(AM18:AN18)</f>
        <v>0</v>
      </c>
      <c r="AP18" s="190"/>
      <c r="AQ18" s="96">
        <f>+AH18+AK18-AN18</f>
        <v>0</v>
      </c>
      <c r="AR18" s="205">
        <f>SUM(AP18:AQ18)</f>
        <v>0</v>
      </c>
      <c r="AS18" s="204"/>
      <c r="AT18" s="83"/>
      <c r="AU18" s="181">
        <f>SUM(AS18:AT18)</f>
        <v>0</v>
      </c>
      <c r="AV18" s="165"/>
      <c r="AW18" s="83"/>
      <c r="AX18" s="181">
        <f>SUM(AV18:AW18)</f>
        <v>0</v>
      </c>
      <c r="AY18" s="190"/>
      <c r="AZ18" s="96">
        <f>+AT18+AW18</f>
        <v>0</v>
      </c>
      <c r="BA18" s="166">
        <f>SUM(AY18:AZ18)</f>
        <v>0</v>
      </c>
      <c r="BB18" s="165"/>
      <c r="BC18" s="83"/>
      <c r="BD18" s="181">
        <f>SUM(BB18:BC18)</f>
        <v>0</v>
      </c>
      <c r="BE18" s="165"/>
      <c r="BF18" s="83"/>
      <c r="BG18" s="181">
        <f>SUM(BE18:BF18)</f>
        <v>0</v>
      </c>
      <c r="BH18" s="165"/>
      <c r="BI18" s="83"/>
      <c r="BJ18" s="181">
        <f>SUM(BH18:BI18)</f>
        <v>0</v>
      </c>
      <c r="BK18" s="190"/>
      <c r="BL18" s="96">
        <f>+BC18+BF18-BI18</f>
        <v>0</v>
      </c>
      <c r="BM18" s="205">
        <f>SUM(BK18:BL18)</f>
        <v>0</v>
      </c>
      <c r="BN18" s="204"/>
      <c r="BO18" s="83"/>
      <c r="BP18" s="181">
        <f>SUM(BN18:BO18)</f>
        <v>0</v>
      </c>
      <c r="BQ18" s="165"/>
      <c r="BR18" s="83"/>
      <c r="BS18" s="181">
        <f>SUM(BQ18:BR18)</f>
        <v>0</v>
      </c>
      <c r="BT18" s="190"/>
      <c r="BU18" s="96">
        <f>+BO18+BR18</f>
        <v>0</v>
      </c>
      <c r="BV18" s="166">
        <f>SUM(BT18:BU18)</f>
        <v>0</v>
      </c>
      <c r="BW18" s="165"/>
      <c r="BX18" s="83"/>
      <c r="BY18" s="181">
        <f>SUM(BW18:BX18)</f>
        <v>0</v>
      </c>
      <c r="BZ18" s="165"/>
      <c r="CA18" s="83"/>
      <c r="CB18" s="181">
        <f>SUM(BZ18:CA18)</f>
        <v>0</v>
      </c>
      <c r="CC18" s="165"/>
      <c r="CD18" s="83"/>
      <c r="CE18" s="181">
        <f>SUM(CC18:CD18)</f>
        <v>0</v>
      </c>
      <c r="CF18" s="190"/>
      <c r="CG18" s="96">
        <f>+BX18+CA18-CD18</f>
        <v>0</v>
      </c>
      <c r="CH18" s="205">
        <f>SUM(CF18:CG18)</f>
        <v>0</v>
      </c>
    </row>
    <row r="19" spans="1:86" ht="15.75" thickBot="1">
      <c r="A19" s="314"/>
      <c r="B19" s="123" t="s">
        <v>7</v>
      </c>
      <c r="C19" s="147">
        <f>+X19+AS19+BN19</f>
        <v>0</v>
      </c>
      <c r="D19" s="97">
        <f>+Y19+AT19+BO19</f>
        <v>0</v>
      </c>
      <c r="E19" s="113">
        <f>SUM(C19:D19)</f>
        <v>0</v>
      </c>
      <c r="F19" s="146">
        <f>+AA19+AV19+BQ19</f>
        <v>0</v>
      </c>
      <c r="G19" s="97">
        <f>+AB19+AW19+BR19</f>
        <v>0</v>
      </c>
      <c r="H19" s="148">
        <f>SUM(F19:G19)</f>
        <v>0</v>
      </c>
      <c r="I19" s="146">
        <f>+AD19+AY19+BT19</f>
        <v>0</v>
      </c>
      <c r="J19" s="97">
        <f>+AE19+AZ19+BU19</f>
        <v>0</v>
      </c>
      <c r="K19" s="148">
        <f>SUM(I19:J19)</f>
        <v>0</v>
      </c>
      <c r="L19" s="146">
        <f>+AG19+BB19+BW19</f>
        <v>0</v>
      </c>
      <c r="M19" s="97">
        <f>+AH19+BC19+BX19</f>
        <v>0</v>
      </c>
      <c r="N19" s="148">
        <f>SUM(L19:M19)</f>
        <v>0</v>
      </c>
      <c r="O19" s="146">
        <f>+AJ19+BE19+BZ19</f>
        <v>0</v>
      </c>
      <c r="P19" s="97">
        <f>+AK19+BF19+CA19</f>
        <v>0</v>
      </c>
      <c r="Q19" s="148">
        <f>SUM(O19:P19)</f>
        <v>0</v>
      </c>
      <c r="R19" s="146">
        <f>+AM19+BH19+CC19</f>
        <v>0</v>
      </c>
      <c r="S19" s="97">
        <f>+AN19+BI19+CD19</f>
        <v>0</v>
      </c>
      <c r="T19" s="148">
        <f>SUM(R19:S19)</f>
        <v>0</v>
      </c>
      <c r="U19" s="146">
        <f>+AP19+BK19+CF19</f>
        <v>0</v>
      </c>
      <c r="V19" s="97">
        <f>+AQ19+BL19+CG19</f>
        <v>0</v>
      </c>
      <c r="W19" s="135">
        <f>SUM(U19:V19)</f>
        <v>0</v>
      </c>
      <c r="X19" s="206"/>
      <c r="Y19" s="91"/>
      <c r="Z19" s="182">
        <f>SUM(X19:Y19)</f>
        <v>0</v>
      </c>
      <c r="AA19" s="167"/>
      <c r="AB19" s="91"/>
      <c r="AC19" s="182">
        <f>SUM(AA19:AB19)</f>
        <v>0</v>
      </c>
      <c r="AD19" s="146">
        <f>+X19+AA19</f>
        <v>0</v>
      </c>
      <c r="AE19" s="97">
        <f>+Y19+AB19</f>
        <v>0</v>
      </c>
      <c r="AF19" s="168">
        <f>SUM(AD19:AE19)</f>
        <v>0</v>
      </c>
      <c r="AG19" s="167"/>
      <c r="AH19" s="91"/>
      <c r="AI19" s="182">
        <f>SUM(AG19:AH19)</f>
        <v>0</v>
      </c>
      <c r="AJ19" s="167"/>
      <c r="AK19" s="91"/>
      <c r="AL19" s="182">
        <f>SUM(AJ19:AK19)</f>
        <v>0</v>
      </c>
      <c r="AM19" s="167"/>
      <c r="AN19" s="91"/>
      <c r="AO19" s="182">
        <f>SUM(AM19:AN19)</f>
        <v>0</v>
      </c>
      <c r="AP19" s="146">
        <f>+AG19+AJ19-AM19</f>
        <v>0</v>
      </c>
      <c r="AQ19" s="97">
        <f>+AH19+AK19-AN19</f>
        <v>0</v>
      </c>
      <c r="AR19" s="207">
        <f>SUM(AP19:AQ19)</f>
        <v>0</v>
      </c>
      <c r="AS19" s="206"/>
      <c r="AT19" s="91"/>
      <c r="AU19" s="182">
        <f>SUM(AS19:AT19)</f>
        <v>0</v>
      </c>
      <c r="AV19" s="167"/>
      <c r="AW19" s="91"/>
      <c r="AX19" s="182">
        <f>SUM(AV19:AW19)</f>
        <v>0</v>
      </c>
      <c r="AY19" s="146">
        <f>+AS19+AV19</f>
        <v>0</v>
      </c>
      <c r="AZ19" s="97">
        <f>+AT19+AW19</f>
        <v>0</v>
      </c>
      <c r="BA19" s="168">
        <f>SUM(AY19:AZ19)</f>
        <v>0</v>
      </c>
      <c r="BB19" s="167"/>
      <c r="BC19" s="91"/>
      <c r="BD19" s="182">
        <f>SUM(BB19:BC19)</f>
        <v>0</v>
      </c>
      <c r="BE19" s="167"/>
      <c r="BF19" s="91"/>
      <c r="BG19" s="182">
        <f>SUM(BE19:BF19)</f>
        <v>0</v>
      </c>
      <c r="BH19" s="167"/>
      <c r="BI19" s="91"/>
      <c r="BJ19" s="182">
        <f>SUM(BH19:BI19)</f>
        <v>0</v>
      </c>
      <c r="BK19" s="146">
        <f>+BB19+BE19-BH19</f>
        <v>0</v>
      </c>
      <c r="BL19" s="97">
        <f>+BC19+BF19-BI19</f>
        <v>0</v>
      </c>
      <c r="BM19" s="207">
        <f>SUM(BK19:BL19)</f>
        <v>0</v>
      </c>
      <c r="BN19" s="206"/>
      <c r="BO19" s="91"/>
      <c r="BP19" s="182">
        <f>SUM(BN19:BO19)</f>
        <v>0</v>
      </c>
      <c r="BQ19" s="167"/>
      <c r="BR19" s="91"/>
      <c r="BS19" s="182">
        <f>SUM(BQ19:BR19)</f>
        <v>0</v>
      </c>
      <c r="BT19" s="146">
        <f>+BN19+BQ19</f>
        <v>0</v>
      </c>
      <c r="BU19" s="97">
        <f>+BO19+BR19</f>
        <v>0</v>
      </c>
      <c r="BV19" s="168">
        <f>SUM(BT19:BU19)</f>
        <v>0</v>
      </c>
      <c r="BW19" s="167"/>
      <c r="BX19" s="91"/>
      <c r="BY19" s="182">
        <f>SUM(BW19:BX19)</f>
        <v>0</v>
      </c>
      <c r="BZ19" s="167"/>
      <c r="CA19" s="91"/>
      <c r="CB19" s="182">
        <f>SUM(BZ19:CA19)</f>
        <v>0</v>
      </c>
      <c r="CC19" s="167"/>
      <c r="CD19" s="91"/>
      <c r="CE19" s="182">
        <f>SUM(CC19:CD19)</f>
        <v>0</v>
      </c>
      <c r="CF19" s="146">
        <f>+BW19+BZ19-CC19</f>
        <v>0</v>
      </c>
      <c r="CG19" s="97">
        <f>+BX19+CA19-CD19</f>
        <v>0</v>
      </c>
      <c r="CH19" s="207">
        <f>SUM(CF19:CG19)</f>
        <v>0</v>
      </c>
    </row>
    <row r="20" spans="1:86" ht="15">
      <c r="A20" s="314"/>
      <c r="B20" s="124" t="s">
        <v>49</v>
      </c>
      <c r="C20" s="200">
        <f>C21+C22</f>
        <v>0</v>
      </c>
      <c r="D20" s="141">
        <f>D21+D22</f>
        <v>0</v>
      </c>
      <c r="E20" s="142">
        <f>E21+E22</f>
        <v>0</v>
      </c>
      <c r="F20" s="140">
        <f>F21+F22</f>
        <v>0</v>
      </c>
      <c r="G20" s="141">
        <f>G21+G22</f>
        <v>0</v>
      </c>
      <c r="H20" s="143">
        <f>H21+H22</f>
        <v>0</v>
      </c>
      <c r="I20" s="140">
        <f>I21+I22</f>
        <v>0</v>
      </c>
      <c r="J20" s="141">
        <f>J21+J22</f>
        <v>0</v>
      </c>
      <c r="K20" s="143">
        <f>K21+K22</f>
        <v>0</v>
      </c>
      <c r="L20" s="140">
        <f>L21+L22</f>
        <v>0</v>
      </c>
      <c r="M20" s="141">
        <f>M21+M22</f>
        <v>0</v>
      </c>
      <c r="N20" s="143">
        <f>N21+N22</f>
        <v>0</v>
      </c>
      <c r="O20" s="140">
        <f>O21+O22</f>
        <v>0</v>
      </c>
      <c r="P20" s="141">
        <f>P21+P22</f>
        <v>0</v>
      </c>
      <c r="Q20" s="143">
        <f>Q21+Q22</f>
        <v>0</v>
      </c>
      <c r="R20" s="140">
        <f>R21+R22</f>
        <v>0</v>
      </c>
      <c r="S20" s="141">
        <f>S21+S22</f>
        <v>0</v>
      </c>
      <c r="T20" s="143">
        <f>T21+T22</f>
        <v>0</v>
      </c>
      <c r="U20" s="140">
        <f>U21+U22</f>
        <v>0</v>
      </c>
      <c r="V20" s="141">
        <f>V21+V22</f>
        <v>0</v>
      </c>
      <c r="W20" s="201">
        <f>W21+W22</f>
        <v>0</v>
      </c>
      <c r="X20" s="209">
        <f>X21+X22</f>
        <v>0</v>
      </c>
      <c r="Y20" s="171">
        <f>Y21+Y22</f>
        <v>0</v>
      </c>
      <c r="Z20" s="183">
        <f>Z21+Z22</f>
        <v>0</v>
      </c>
      <c r="AA20" s="170">
        <f>AA21+AA22</f>
        <v>0</v>
      </c>
      <c r="AB20" s="171">
        <f>AB21+AB22</f>
        <v>0</v>
      </c>
      <c r="AC20" s="183">
        <f>AC21+AC22</f>
        <v>0</v>
      </c>
      <c r="AD20" s="192">
        <f>AD21+AD22</f>
        <v>0</v>
      </c>
      <c r="AE20" s="172">
        <f>AE21+AE22</f>
        <v>0</v>
      </c>
      <c r="AF20" s="173">
        <f>AF21+AF22</f>
        <v>0</v>
      </c>
      <c r="AG20" s="170">
        <f>AG21+AG22</f>
        <v>0</v>
      </c>
      <c r="AH20" s="171">
        <f>AH21+AH22</f>
        <v>0</v>
      </c>
      <c r="AI20" s="183">
        <f>AI21+AI22</f>
        <v>0</v>
      </c>
      <c r="AJ20" s="170">
        <f>AJ21+AJ22</f>
        <v>0</v>
      </c>
      <c r="AK20" s="171">
        <f>AK21+AK22</f>
        <v>0</v>
      </c>
      <c r="AL20" s="183">
        <f>AL21+AL22</f>
        <v>0</v>
      </c>
      <c r="AM20" s="170">
        <f>AM21+AM22</f>
        <v>0</v>
      </c>
      <c r="AN20" s="171">
        <f>AN21+AN22</f>
        <v>0</v>
      </c>
      <c r="AO20" s="183">
        <f>AO21+AO22</f>
        <v>0</v>
      </c>
      <c r="AP20" s="192">
        <f>AP21+AP22</f>
        <v>0</v>
      </c>
      <c r="AQ20" s="172">
        <f>AQ21+AQ22</f>
        <v>0</v>
      </c>
      <c r="AR20" s="210">
        <f>AR21+AR22</f>
        <v>0</v>
      </c>
      <c r="AS20" s="209">
        <f>AS21+AS22</f>
        <v>0</v>
      </c>
      <c r="AT20" s="171">
        <f>AT21+AT22</f>
        <v>0</v>
      </c>
      <c r="AU20" s="183">
        <f>AU21+AU22</f>
        <v>0</v>
      </c>
      <c r="AV20" s="170">
        <f>AV21+AV22</f>
        <v>0</v>
      </c>
      <c r="AW20" s="171">
        <f>AW21+AW22</f>
        <v>0</v>
      </c>
      <c r="AX20" s="183">
        <f>AX21+AX22</f>
        <v>0</v>
      </c>
      <c r="AY20" s="192">
        <f>AY21+AY22</f>
        <v>0</v>
      </c>
      <c r="AZ20" s="172">
        <f>AZ21+AZ22</f>
        <v>0</v>
      </c>
      <c r="BA20" s="173">
        <f>BA21+BA22</f>
        <v>0</v>
      </c>
      <c r="BB20" s="170">
        <f>BB21+BB22</f>
        <v>0</v>
      </c>
      <c r="BC20" s="171">
        <f>BC21+BC22</f>
        <v>0</v>
      </c>
      <c r="BD20" s="183">
        <f>BD21+BD22</f>
        <v>0</v>
      </c>
      <c r="BE20" s="170">
        <f>BE21+BE22</f>
        <v>0</v>
      </c>
      <c r="BF20" s="171">
        <f>BF21+BF22</f>
        <v>0</v>
      </c>
      <c r="BG20" s="183">
        <f>BG21+BG22</f>
        <v>0</v>
      </c>
      <c r="BH20" s="170">
        <f>BH21+BH22</f>
        <v>0</v>
      </c>
      <c r="BI20" s="171">
        <f>BI21+BI22</f>
        <v>0</v>
      </c>
      <c r="BJ20" s="183">
        <f>BJ21+BJ22</f>
        <v>0</v>
      </c>
      <c r="BK20" s="192">
        <f>BK21+BK22</f>
        <v>0</v>
      </c>
      <c r="BL20" s="172">
        <f>BL21+BL22</f>
        <v>0</v>
      </c>
      <c r="BM20" s="210">
        <f>BM21+BM22</f>
        <v>0</v>
      </c>
      <c r="BN20" s="209">
        <f>BN21+BN22</f>
        <v>0</v>
      </c>
      <c r="BO20" s="171">
        <f>BO21+BO22</f>
        <v>0</v>
      </c>
      <c r="BP20" s="183">
        <f>BP21+BP22</f>
        <v>0</v>
      </c>
      <c r="BQ20" s="170">
        <f>BQ21+BQ22</f>
        <v>0</v>
      </c>
      <c r="BR20" s="171">
        <f>BR21+BR22</f>
        <v>0</v>
      </c>
      <c r="BS20" s="183">
        <f>BS21+BS22</f>
        <v>0</v>
      </c>
      <c r="BT20" s="192">
        <f>BT21+BT22</f>
        <v>0</v>
      </c>
      <c r="BU20" s="172">
        <f>BU21+BU22</f>
        <v>0</v>
      </c>
      <c r="BV20" s="173">
        <f>BV21+BV22</f>
        <v>0</v>
      </c>
      <c r="BW20" s="170">
        <f>BW21+BW22</f>
        <v>0</v>
      </c>
      <c r="BX20" s="171">
        <f>BX21+BX22</f>
        <v>0</v>
      </c>
      <c r="BY20" s="183">
        <f>BY21+BY22</f>
        <v>0</v>
      </c>
      <c r="BZ20" s="170">
        <f>BZ21+BZ22</f>
        <v>0</v>
      </c>
      <c r="CA20" s="171">
        <f>CA21+CA22</f>
        <v>0</v>
      </c>
      <c r="CB20" s="183">
        <f>CB21+CB22</f>
        <v>0</v>
      </c>
      <c r="CC20" s="170">
        <f>CC21+CC22</f>
        <v>0</v>
      </c>
      <c r="CD20" s="171">
        <f>CD21+CD22</f>
        <v>0</v>
      </c>
      <c r="CE20" s="183">
        <f>CE21+CE22</f>
        <v>0</v>
      </c>
      <c r="CF20" s="192">
        <f>CF21+CF22</f>
        <v>0</v>
      </c>
      <c r="CG20" s="172">
        <f>CG21+CG22</f>
        <v>0</v>
      </c>
      <c r="CH20" s="210">
        <f>CH21+CH22</f>
        <v>0</v>
      </c>
    </row>
    <row r="21" spans="1:86" ht="15">
      <c r="A21" s="314"/>
      <c r="B21" s="120" t="s">
        <v>6</v>
      </c>
      <c r="C21" s="132"/>
      <c r="D21" s="96">
        <f>+Y21+AT21+BO21</f>
        <v>0</v>
      </c>
      <c r="E21" s="111">
        <f>SUM(C21:D21)</f>
        <v>0</v>
      </c>
      <c r="F21" s="144"/>
      <c r="G21" s="96">
        <f>+AB21+AW21+BR21</f>
        <v>0</v>
      </c>
      <c r="H21" s="145">
        <f>SUM(F21:G21)</f>
        <v>0</v>
      </c>
      <c r="I21" s="144"/>
      <c r="J21" s="96">
        <f>+AE21+AZ21+BU21</f>
        <v>0</v>
      </c>
      <c r="K21" s="145">
        <f>SUM(I21:J21)</f>
        <v>0</v>
      </c>
      <c r="L21" s="144"/>
      <c r="M21" s="96">
        <f>+AH21+BC21+BX21</f>
        <v>0</v>
      </c>
      <c r="N21" s="145">
        <f>SUM(L21:M21)</f>
        <v>0</v>
      </c>
      <c r="O21" s="144"/>
      <c r="P21" s="96">
        <f>+AK21+BF21+CA21</f>
        <v>0</v>
      </c>
      <c r="Q21" s="145">
        <f>SUM(O21:P21)</f>
        <v>0</v>
      </c>
      <c r="R21" s="144"/>
      <c r="S21" s="96">
        <f>+AN21+BI21+CD21</f>
        <v>0</v>
      </c>
      <c r="T21" s="145">
        <f>SUM(R21:S21)</f>
        <v>0</v>
      </c>
      <c r="U21" s="144"/>
      <c r="V21" s="96">
        <f>+AQ21+BL21+CG21</f>
        <v>0</v>
      </c>
      <c r="W21" s="133">
        <f>SUM(U21:V21)</f>
        <v>0</v>
      </c>
      <c r="X21" s="204"/>
      <c r="Y21" s="83"/>
      <c r="Z21" s="181">
        <f>SUM(X21:Y21)</f>
        <v>0</v>
      </c>
      <c r="AA21" s="165"/>
      <c r="AB21" s="83"/>
      <c r="AC21" s="181">
        <f>SUM(AA21:AB21)</f>
        <v>0</v>
      </c>
      <c r="AD21" s="190"/>
      <c r="AE21" s="96">
        <f>+Y21+AB21</f>
        <v>0</v>
      </c>
      <c r="AF21" s="166">
        <f>SUM(AD21:AE21)</f>
        <v>0</v>
      </c>
      <c r="AG21" s="165"/>
      <c r="AH21" s="83"/>
      <c r="AI21" s="181">
        <f>SUM(AG21:AH21)</f>
        <v>0</v>
      </c>
      <c r="AJ21" s="165"/>
      <c r="AK21" s="83"/>
      <c r="AL21" s="181">
        <f>SUM(AJ21:AK21)</f>
        <v>0</v>
      </c>
      <c r="AM21" s="165"/>
      <c r="AN21" s="83"/>
      <c r="AO21" s="181">
        <f>SUM(AM21:AN21)</f>
        <v>0</v>
      </c>
      <c r="AP21" s="190"/>
      <c r="AQ21" s="96">
        <f>+AH21+AK21-AN21</f>
        <v>0</v>
      </c>
      <c r="AR21" s="205">
        <f>SUM(AP21:AQ21)</f>
        <v>0</v>
      </c>
      <c r="AS21" s="204"/>
      <c r="AT21" s="83"/>
      <c r="AU21" s="181">
        <f>SUM(AS21:AT21)</f>
        <v>0</v>
      </c>
      <c r="AV21" s="165"/>
      <c r="AW21" s="83"/>
      <c r="AX21" s="181">
        <f>SUM(AV21:AW21)</f>
        <v>0</v>
      </c>
      <c r="AY21" s="190"/>
      <c r="AZ21" s="96">
        <f>+AT21+AW21</f>
        <v>0</v>
      </c>
      <c r="BA21" s="166">
        <f>SUM(AY21:AZ21)</f>
        <v>0</v>
      </c>
      <c r="BB21" s="165"/>
      <c r="BC21" s="83"/>
      <c r="BD21" s="181">
        <f>SUM(BB21:BC21)</f>
        <v>0</v>
      </c>
      <c r="BE21" s="165"/>
      <c r="BF21" s="83"/>
      <c r="BG21" s="181">
        <f>SUM(BE21:BF21)</f>
        <v>0</v>
      </c>
      <c r="BH21" s="165"/>
      <c r="BI21" s="83"/>
      <c r="BJ21" s="181">
        <f>SUM(BH21:BI21)</f>
        <v>0</v>
      </c>
      <c r="BK21" s="190"/>
      <c r="BL21" s="96">
        <f>+BC21+BF21-BI21</f>
        <v>0</v>
      </c>
      <c r="BM21" s="205">
        <f>SUM(BK21:BL21)</f>
        <v>0</v>
      </c>
      <c r="BN21" s="204"/>
      <c r="BO21" s="83"/>
      <c r="BP21" s="181">
        <f>SUM(BN21:BO21)</f>
        <v>0</v>
      </c>
      <c r="BQ21" s="165"/>
      <c r="BR21" s="83"/>
      <c r="BS21" s="181">
        <f>SUM(BQ21:BR21)</f>
        <v>0</v>
      </c>
      <c r="BT21" s="190"/>
      <c r="BU21" s="96">
        <f>+BO21+BR21</f>
        <v>0</v>
      </c>
      <c r="BV21" s="166">
        <f>SUM(BT21:BU21)</f>
        <v>0</v>
      </c>
      <c r="BW21" s="165"/>
      <c r="BX21" s="83"/>
      <c r="BY21" s="181">
        <f>SUM(BW21:BX21)</f>
        <v>0</v>
      </c>
      <c r="BZ21" s="165"/>
      <c r="CA21" s="83"/>
      <c r="CB21" s="181">
        <f>SUM(BZ21:CA21)</f>
        <v>0</v>
      </c>
      <c r="CC21" s="165"/>
      <c r="CD21" s="83"/>
      <c r="CE21" s="181">
        <f>SUM(CC21:CD21)</f>
        <v>0</v>
      </c>
      <c r="CF21" s="190"/>
      <c r="CG21" s="96">
        <f>+BX21+CA21-CD21</f>
        <v>0</v>
      </c>
      <c r="CH21" s="205">
        <f>SUM(CF21:CG21)</f>
        <v>0</v>
      </c>
    </row>
    <row r="22" spans="1:86" ht="15.75" thickBot="1">
      <c r="A22" s="314"/>
      <c r="B22" s="123" t="s">
        <v>7</v>
      </c>
      <c r="C22" s="147">
        <f>+X22+AS22+BN22</f>
        <v>0</v>
      </c>
      <c r="D22" s="97">
        <f>+Y22+AT22+BO22</f>
        <v>0</v>
      </c>
      <c r="E22" s="113">
        <f>SUM(C22:D22)</f>
        <v>0</v>
      </c>
      <c r="F22" s="146">
        <f>+AA22+AV22+BQ22</f>
        <v>0</v>
      </c>
      <c r="G22" s="97">
        <f>+AB22+AW22+BR22</f>
        <v>0</v>
      </c>
      <c r="H22" s="148">
        <f>SUM(F22:G22)</f>
        <v>0</v>
      </c>
      <c r="I22" s="146">
        <f>+AD22+AY22+BT22</f>
        <v>0</v>
      </c>
      <c r="J22" s="97">
        <f>+AE22+AZ22+BU22</f>
        <v>0</v>
      </c>
      <c r="K22" s="148">
        <f>SUM(I22:J22)</f>
        <v>0</v>
      </c>
      <c r="L22" s="146">
        <f>+AG22+BB22+BW22</f>
        <v>0</v>
      </c>
      <c r="M22" s="97">
        <f>+AH22+BC22+BX22</f>
        <v>0</v>
      </c>
      <c r="N22" s="148">
        <f>SUM(L22:M22)</f>
        <v>0</v>
      </c>
      <c r="O22" s="146">
        <f>+AJ22+BE22+BZ22</f>
        <v>0</v>
      </c>
      <c r="P22" s="97">
        <f>+AK22+BF22+CA22</f>
        <v>0</v>
      </c>
      <c r="Q22" s="148">
        <f>SUM(O22:P22)</f>
        <v>0</v>
      </c>
      <c r="R22" s="146">
        <f>+AM22+BH22+CC22</f>
        <v>0</v>
      </c>
      <c r="S22" s="97">
        <f>+AN22+BI22+CD22</f>
        <v>0</v>
      </c>
      <c r="T22" s="148">
        <f>SUM(R22:S22)</f>
        <v>0</v>
      </c>
      <c r="U22" s="146">
        <f>+AP22+BK22+CF22</f>
        <v>0</v>
      </c>
      <c r="V22" s="97">
        <f>+AQ22+BL22+CG22</f>
        <v>0</v>
      </c>
      <c r="W22" s="135">
        <f>SUM(U22:V22)</f>
        <v>0</v>
      </c>
      <c r="X22" s="206"/>
      <c r="Y22" s="91"/>
      <c r="Z22" s="182">
        <f>SUM(X22:Y22)</f>
        <v>0</v>
      </c>
      <c r="AA22" s="167"/>
      <c r="AB22" s="91"/>
      <c r="AC22" s="182">
        <f>SUM(AA22:AB22)</f>
        <v>0</v>
      </c>
      <c r="AD22" s="146">
        <f>+X22+AA22</f>
        <v>0</v>
      </c>
      <c r="AE22" s="97">
        <f>+Y22+AB22</f>
        <v>0</v>
      </c>
      <c r="AF22" s="168">
        <f>SUM(AD22:AE22)</f>
        <v>0</v>
      </c>
      <c r="AG22" s="167"/>
      <c r="AH22" s="91"/>
      <c r="AI22" s="182">
        <f>SUM(AG22:AH22)</f>
        <v>0</v>
      </c>
      <c r="AJ22" s="167"/>
      <c r="AK22" s="91"/>
      <c r="AL22" s="182">
        <f>SUM(AJ22:AK22)</f>
        <v>0</v>
      </c>
      <c r="AM22" s="167"/>
      <c r="AN22" s="91"/>
      <c r="AO22" s="182">
        <f>SUM(AM22:AN22)</f>
        <v>0</v>
      </c>
      <c r="AP22" s="146">
        <f>+AG22+AJ22-AM22</f>
        <v>0</v>
      </c>
      <c r="AQ22" s="97">
        <f>+AH22+AK22-AN22</f>
        <v>0</v>
      </c>
      <c r="AR22" s="207">
        <f>SUM(AP22:AQ22)</f>
        <v>0</v>
      </c>
      <c r="AS22" s="206"/>
      <c r="AT22" s="91"/>
      <c r="AU22" s="182">
        <f>SUM(AS22:AT22)</f>
        <v>0</v>
      </c>
      <c r="AV22" s="167"/>
      <c r="AW22" s="91"/>
      <c r="AX22" s="182">
        <f>SUM(AV22:AW22)</f>
        <v>0</v>
      </c>
      <c r="AY22" s="146">
        <f>+AS22+AV22</f>
        <v>0</v>
      </c>
      <c r="AZ22" s="97">
        <f>+AT22+AW22</f>
        <v>0</v>
      </c>
      <c r="BA22" s="168">
        <f>SUM(AY22:AZ22)</f>
        <v>0</v>
      </c>
      <c r="BB22" s="167"/>
      <c r="BC22" s="91"/>
      <c r="BD22" s="182">
        <f>SUM(BB22:BC22)</f>
        <v>0</v>
      </c>
      <c r="BE22" s="167"/>
      <c r="BF22" s="91"/>
      <c r="BG22" s="182">
        <f>SUM(BE22:BF22)</f>
        <v>0</v>
      </c>
      <c r="BH22" s="167"/>
      <c r="BI22" s="91"/>
      <c r="BJ22" s="182">
        <f>SUM(BH22:BI22)</f>
        <v>0</v>
      </c>
      <c r="BK22" s="146">
        <f>+BB22+BE22-BH22</f>
        <v>0</v>
      </c>
      <c r="BL22" s="97">
        <f>+BC22+BF22-BI22</f>
        <v>0</v>
      </c>
      <c r="BM22" s="207">
        <f>SUM(BK22:BL22)</f>
        <v>0</v>
      </c>
      <c r="BN22" s="206"/>
      <c r="BO22" s="91"/>
      <c r="BP22" s="182">
        <f>SUM(BN22:BO22)</f>
        <v>0</v>
      </c>
      <c r="BQ22" s="167"/>
      <c r="BR22" s="91"/>
      <c r="BS22" s="182">
        <f>SUM(BQ22:BR22)</f>
        <v>0</v>
      </c>
      <c r="BT22" s="146">
        <f>+BN22+BQ22</f>
        <v>0</v>
      </c>
      <c r="BU22" s="97">
        <f>+BO22+BR22</f>
        <v>0</v>
      </c>
      <c r="BV22" s="168">
        <f>SUM(BT22:BU22)</f>
        <v>0</v>
      </c>
      <c r="BW22" s="167"/>
      <c r="BX22" s="91"/>
      <c r="BY22" s="182">
        <f>SUM(BW22:BX22)</f>
        <v>0</v>
      </c>
      <c r="BZ22" s="167"/>
      <c r="CA22" s="91"/>
      <c r="CB22" s="182">
        <f>SUM(BZ22:CA22)</f>
        <v>0</v>
      </c>
      <c r="CC22" s="167"/>
      <c r="CD22" s="91"/>
      <c r="CE22" s="182">
        <f>SUM(CC22:CD22)</f>
        <v>0</v>
      </c>
      <c r="CF22" s="146">
        <f>+BW22+BZ22-CC22</f>
        <v>0</v>
      </c>
      <c r="CG22" s="97">
        <f>+BX22+CA22-CD22</f>
        <v>0</v>
      </c>
      <c r="CH22" s="207">
        <f>SUM(CF22:CG22)</f>
        <v>0</v>
      </c>
    </row>
    <row r="23" spans="1:86" ht="15">
      <c r="A23" s="314"/>
      <c r="B23" s="124" t="s">
        <v>50</v>
      </c>
      <c r="C23" s="200">
        <f>C24+C25</f>
        <v>0</v>
      </c>
      <c r="D23" s="141">
        <f>D24+D25</f>
        <v>0</v>
      </c>
      <c r="E23" s="142">
        <f>E24+E25</f>
        <v>0</v>
      </c>
      <c r="F23" s="140">
        <f>F24+F25</f>
        <v>0</v>
      </c>
      <c r="G23" s="141">
        <f>G24+G25</f>
        <v>0</v>
      </c>
      <c r="H23" s="143">
        <f>H24+H25</f>
        <v>0</v>
      </c>
      <c r="I23" s="140">
        <f>I24+I25</f>
        <v>0</v>
      </c>
      <c r="J23" s="141">
        <f>J24+J25</f>
        <v>0</v>
      </c>
      <c r="K23" s="143">
        <f>K24+K25</f>
        <v>0</v>
      </c>
      <c r="L23" s="140">
        <f>L24+L25</f>
        <v>0</v>
      </c>
      <c r="M23" s="141">
        <f>M24+M25</f>
        <v>0</v>
      </c>
      <c r="N23" s="143">
        <f>N24+N25</f>
        <v>0</v>
      </c>
      <c r="O23" s="140">
        <f>O24+O25</f>
        <v>0</v>
      </c>
      <c r="P23" s="141">
        <f>P24+P25</f>
        <v>0</v>
      </c>
      <c r="Q23" s="143">
        <f>Q24+Q25</f>
        <v>0</v>
      </c>
      <c r="R23" s="140">
        <f>R24+R25</f>
        <v>0</v>
      </c>
      <c r="S23" s="141">
        <f>S24+S25</f>
        <v>0</v>
      </c>
      <c r="T23" s="143">
        <f>T24+T25</f>
        <v>0</v>
      </c>
      <c r="U23" s="140">
        <f>U24+U25</f>
        <v>0</v>
      </c>
      <c r="V23" s="141">
        <f>V24+V25</f>
        <v>0</v>
      </c>
      <c r="W23" s="201">
        <f>W24+W25</f>
        <v>0</v>
      </c>
      <c r="X23" s="209">
        <f>X24+X25</f>
        <v>0</v>
      </c>
      <c r="Y23" s="171">
        <f>Y24+Y25</f>
        <v>0</v>
      </c>
      <c r="Z23" s="183">
        <f>Z24+Z25</f>
        <v>0</v>
      </c>
      <c r="AA23" s="170">
        <f>AA24+AA25</f>
        <v>0</v>
      </c>
      <c r="AB23" s="171">
        <f>AB24+AB25</f>
        <v>0</v>
      </c>
      <c r="AC23" s="183">
        <f>AC24+AC25</f>
        <v>0</v>
      </c>
      <c r="AD23" s="192">
        <f>AD24+AD25</f>
        <v>0</v>
      </c>
      <c r="AE23" s="172">
        <f>AE24+AE25</f>
        <v>0</v>
      </c>
      <c r="AF23" s="173">
        <f>AF24+AF25</f>
        <v>0</v>
      </c>
      <c r="AG23" s="170">
        <f>AG24+AG25</f>
        <v>0</v>
      </c>
      <c r="AH23" s="171">
        <f>AH24+AH25</f>
        <v>0</v>
      </c>
      <c r="AI23" s="183">
        <f>AI24+AI25</f>
        <v>0</v>
      </c>
      <c r="AJ23" s="170">
        <f>AJ24+AJ25</f>
        <v>0</v>
      </c>
      <c r="AK23" s="171">
        <f>AK24+AK25</f>
        <v>0</v>
      </c>
      <c r="AL23" s="183">
        <f>AL24+AL25</f>
        <v>0</v>
      </c>
      <c r="AM23" s="170">
        <f>AM24+AM25</f>
        <v>0</v>
      </c>
      <c r="AN23" s="171">
        <f>AN24+AN25</f>
        <v>0</v>
      </c>
      <c r="AO23" s="183">
        <f>AO24+AO25</f>
        <v>0</v>
      </c>
      <c r="AP23" s="192">
        <f>AP24+AP25</f>
        <v>0</v>
      </c>
      <c r="AQ23" s="172">
        <f>AQ24+AQ25</f>
        <v>0</v>
      </c>
      <c r="AR23" s="210">
        <f>AR24+AR25</f>
        <v>0</v>
      </c>
      <c r="AS23" s="209">
        <f>AS24+AS25</f>
        <v>0</v>
      </c>
      <c r="AT23" s="171">
        <f>AT24+AT25</f>
        <v>0</v>
      </c>
      <c r="AU23" s="183">
        <f>AU24+AU25</f>
        <v>0</v>
      </c>
      <c r="AV23" s="170">
        <f>AV24+AV25</f>
        <v>0</v>
      </c>
      <c r="AW23" s="171">
        <f>AW24+AW25</f>
        <v>0</v>
      </c>
      <c r="AX23" s="183">
        <f>AX24+AX25</f>
        <v>0</v>
      </c>
      <c r="AY23" s="192">
        <f>AY24+AY25</f>
        <v>0</v>
      </c>
      <c r="AZ23" s="172">
        <f>AZ24+AZ25</f>
        <v>0</v>
      </c>
      <c r="BA23" s="173">
        <f>BA24+BA25</f>
        <v>0</v>
      </c>
      <c r="BB23" s="170">
        <f>BB24+BB25</f>
        <v>0</v>
      </c>
      <c r="BC23" s="171">
        <f>BC24+BC25</f>
        <v>0</v>
      </c>
      <c r="BD23" s="183">
        <f>BD24+BD25</f>
        <v>0</v>
      </c>
      <c r="BE23" s="170">
        <f>BE24+BE25</f>
        <v>0</v>
      </c>
      <c r="BF23" s="171">
        <f>BF24+BF25</f>
        <v>0</v>
      </c>
      <c r="BG23" s="183">
        <f>BG24+BG25</f>
        <v>0</v>
      </c>
      <c r="BH23" s="170">
        <f>BH24+BH25</f>
        <v>0</v>
      </c>
      <c r="BI23" s="171">
        <f>BI24+BI25</f>
        <v>0</v>
      </c>
      <c r="BJ23" s="183">
        <f>BJ24+BJ25</f>
        <v>0</v>
      </c>
      <c r="BK23" s="192">
        <f>BK24+BK25</f>
        <v>0</v>
      </c>
      <c r="BL23" s="172">
        <f>BL24+BL25</f>
        <v>0</v>
      </c>
      <c r="BM23" s="210">
        <f>BM24+BM25</f>
        <v>0</v>
      </c>
      <c r="BN23" s="209">
        <f>BN24+BN25</f>
        <v>0</v>
      </c>
      <c r="BO23" s="171">
        <f>BO24+BO25</f>
        <v>0</v>
      </c>
      <c r="BP23" s="183">
        <f>BP24+BP25</f>
        <v>0</v>
      </c>
      <c r="BQ23" s="170">
        <f>BQ24+BQ25</f>
        <v>0</v>
      </c>
      <c r="BR23" s="171">
        <f>BR24+BR25</f>
        <v>0</v>
      </c>
      <c r="BS23" s="183">
        <f>BS24+BS25</f>
        <v>0</v>
      </c>
      <c r="BT23" s="192">
        <f>BT24+BT25</f>
        <v>0</v>
      </c>
      <c r="BU23" s="172">
        <f>BU24+BU25</f>
        <v>0</v>
      </c>
      <c r="BV23" s="173">
        <f>BV24+BV25</f>
        <v>0</v>
      </c>
      <c r="BW23" s="170">
        <f>BW24+BW25</f>
        <v>0</v>
      </c>
      <c r="BX23" s="171">
        <f>BX24+BX25</f>
        <v>0</v>
      </c>
      <c r="BY23" s="183">
        <f>BY24+BY25</f>
        <v>0</v>
      </c>
      <c r="BZ23" s="170">
        <f>BZ24+BZ25</f>
        <v>0</v>
      </c>
      <c r="CA23" s="171">
        <f>CA24+CA25</f>
        <v>0</v>
      </c>
      <c r="CB23" s="183">
        <f>CB24+CB25</f>
        <v>0</v>
      </c>
      <c r="CC23" s="170">
        <f>CC24+CC25</f>
        <v>0</v>
      </c>
      <c r="CD23" s="171">
        <f>CD24+CD25</f>
        <v>0</v>
      </c>
      <c r="CE23" s="183">
        <f>CE24+CE25</f>
        <v>0</v>
      </c>
      <c r="CF23" s="192">
        <f>CF24+CF25</f>
        <v>0</v>
      </c>
      <c r="CG23" s="172">
        <f>CG24+CG25</f>
        <v>0</v>
      </c>
      <c r="CH23" s="210">
        <f>CH24+CH25</f>
        <v>0</v>
      </c>
    </row>
    <row r="24" spans="1:86" ht="15">
      <c r="A24" s="314"/>
      <c r="B24" s="120" t="s">
        <v>6</v>
      </c>
      <c r="C24" s="132"/>
      <c r="D24" s="96">
        <f>+Y24+AT24+BO24</f>
        <v>0</v>
      </c>
      <c r="E24" s="111">
        <f>SUM(C24:D24)</f>
        <v>0</v>
      </c>
      <c r="F24" s="144"/>
      <c r="G24" s="96">
        <f>+AB24+AW24+BR24</f>
        <v>0</v>
      </c>
      <c r="H24" s="145">
        <f>SUM(F24:G24)</f>
        <v>0</v>
      </c>
      <c r="I24" s="144"/>
      <c r="J24" s="96">
        <f>+AE24+AZ24+BU24</f>
        <v>0</v>
      </c>
      <c r="K24" s="145">
        <f>SUM(I24:J24)</f>
        <v>0</v>
      </c>
      <c r="L24" s="144"/>
      <c r="M24" s="96">
        <f>+AH24+BC24+BX24</f>
        <v>0</v>
      </c>
      <c r="N24" s="145">
        <f>SUM(L24:M24)</f>
        <v>0</v>
      </c>
      <c r="O24" s="144"/>
      <c r="P24" s="96">
        <f>+AK24+BF24+CA24</f>
        <v>0</v>
      </c>
      <c r="Q24" s="145">
        <f>SUM(O24:P24)</f>
        <v>0</v>
      </c>
      <c r="R24" s="144"/>
      <c r="S24" s="96">
        <f>+AN24+BI24+CD24</f>
        <v>0</v>
      </c>
      <c r="T24" s="145">
        <f>SUM(R24:S24)</f>
        <v>0</v>
      </c>
      <c r="U24" s="144"/>
      <c r="V24" s="96">
        <f>+AQ24+BL24+CG24</f>
        <v>0</v>
      </c>
      <c r="W24" s="133">
        <f>SUM(U24:V24)</f>
        <v>0</v>
      </c>
      <c r="X24" s="204"/>
      <c r="Y24" s="83"/>
      <c r="Z24" s="181">
        <f>SUM(X24:Y24)</f>
        <v>0</v>
      </c>
      <c r="AA24" s="165"/>
      <c r="AB24" s="83"/>
      <c r="AC24" s="181">
        <f>SUM(AA24:AB24)</f>
        <v>0</v>
      </c>
      <c r="AD24" s="190"/>
      <c r="AE24" s="96">
        <f>+Y24+AB24</f>
        <v>0</v>
      </c>
      <c r="AF24" s="166">
        <f>SUM(AD24:AE24)</f>
        <v>0</v>
      </c>
      <c r="AG24" s="165"/>
      <c r="AH24" s="83"/>
      <c r="AI24" s="181">
        <f>SUM(AG24:AH24)</f>
        <v>0</v>
      </c>
      <c r="AJ24" s="165"/>
      <c r="AK24" s="83"/>
      <c r="AL24" s="181">
        <f>SUM(AJ24:AK24)</f>
        <v>0</v>
      </c>
      <c r="AM24" s="165"/>
      <c r="AN24" s="83"/>
      <c r="AO24" s="181">
        <f>SUM(AM24:AN24)</f>
        <v>0</v>
      </c>
      <c r="AP24" s="190"/>
      <c r="AQ24" s="96">
        <f>+AH24+AK24-AN24</f>
        <v>0</v>
      </c>
      <c r="AR24" s="205">
        <f>SUM(AP24:AQ24)</f>
        <v>0</v>
      </c>
      <c r="AS24" s="204"/>
      <c r="AT24" s="83"/>
      <c r="AU24" s="181">
        <f>SUM(AS24:AT24)</f>
        <v>0</v>
      </c>
      <c r="AV24" s="165"/>
      <c r="AW24" s="83"/>
      <c r="AX24" s="181">
        <f>SUM(AV24:AW24)</f>
        <v>0</v>
      </c>
      <c r="AY24" s="190"/>
      <c r="AZ24" s="96">
        <f>+AT24+AW24</f>
        <v>0</v>
      </c>
      <c r="BA24" s="166">
        <f>SUM(AY24:AZ24)</f>
        <v>0</v>
      </c>
      <c r="BB24" s="165"/>
      <c r="BC24" s="83"/>
      <c r="BD24" s="181">
        <f>SUM(BB24:BC24)</f>
        <v>0</v>
      </c>
      <c r="BE24" s="165"/>
      <c r="BF24" s="83"/>
      <c r="BG24" s="181">
        <f>SUM(BE24:BF24)</f>
        <v>0</v>
      </c>
      <c r="BH24" s="165"/>
      <c r="BI24" s="83"/>
      <c r="BJ24" s="181">
        <f>SUM(BH24:BI24)</f>
        <v>0</v>
      </c>
      <c r="BK24" s="190"/>
      <c r="BL24" s="96">
        <f>+BC24+BF24-BI24</f>
        <v>0</v>
      </c>
      <c r="BM24" s="205">
        <f>SUM(BK24:BL24)</f>
        <v>0</v>
      </c>
      <c r="BN24" s="204"/>
      <c r="BO24" s="83"/>
      <c r="BP24" s="181">
        <f>SUM(BN24:BO24)</f>
        <v>0</v>
      </c>
      <c r="BQ24" s="165"/>
      <c r="BR24" s="83"/>
      <c r="BS24" s="181">
        <f>SUM(BQ24:BR24)</f>
        <v>0</v>
      </c>
      <c r="BT24" s="190"/>
      <c r="BU24" s="96">
        <f>+BO24+BR24</f>
        <v>0</v>
      </c>
      <c r="BV24" s="166">
        <f>SUM(BT24:BU24)</f>
        <v>0</v>
      </c>
      <c r="BW24" s="165"/>
      <c r="BX24" s="83"/>
      <c r="BY24" s="181">
        <f>SUM(BW24:BX24)</f>
        <v>0</v>
      </c>
      <c r="BZ24" s="165"/>
      <c r="CA24" s="83"/>
      <c r="CB24" s="181">
        <f>SUM(BZ24:CA24)</f>
        <v>0</v>
      </c>
      <c r="CC24" s="165"/>
      <c r="CD24" s="83"/>
      <c r="CE24" s="181">
        <f>SUM(CC24:CD24)</f>
        <v>0</v>
      </c>
      <c r="CF24" s="190"/>
      <c r="CG24" s="96">
        <f>+BX24+CA24-CD24</f>
        <v>0</v>
      </c>
      <c r="CH24" s="205">
        <f>SUM(CF24:CG24)</f>
        <v>0</v>
      </c>
    </row>
    <row r="25" spans="1:86" ht="15.75" thickBot="1">
      <c r="A25" s="314"/>
      <c r="B25" s="123" t="s">
        <v>7</v>
      </c>
      <c r="C25" s="147">
        <f>+X25+AS25+BN25</f>
        <v>0</v>
      </c>
      <c r="D25" s="97">
        <f>+Y25+AT25+BO25</f>
        <v>0</v>
      </c>
      <c r="E25" s="113">
        <f>SUM(C25:D25)</f>
        <v>0</v>
      </c>
      <c r="F25" s="146">
        <f>+AA25+AV25+BQ25</f>
        <v>0</v>
      </c>
      <c r="G25" s="97">
        <f>+AB25+AW25+BR25</f>
        <v>0</v>
      </c>
      <c r="H25" s="148">
        <f>SUM(F25:G25)</f>
        <v>0</v>
      </c>
      <c r="I25" s="146">
        <f>+AD25+AY25+BT25</f>
        <v>0</v>
      </c>
      <c r="J25" s="97">
        <f>+AE25+AZ25+BU25</f>
        <v>0</v>
      </c>
      <c r="K25" s="148">
        <f>SUM(I25:J25)</f>
        <v>0</v>
      </c>
      <c r="L25" s="146">
        <f>+AG25+BB25+BW25</f>
        <v>0</v>
      </c>
      <c r="M25" s="97">
        <f>+AH25+BC25+BX25</f>
        <v>0</v>
      </c>
      <c r="N25" s="148">
        <f>SUM(L25:M25)</f>
        <v>0</v>
      </c>
      <c r="O25" s="146">
        <f>+AJ25+BE25+BZ25</f>
        <v>0</v>
      </c>
      <c r="P25" s="97">
        <f>+AK25+BF25+CA25</f>
        <v>0</v>
      </c>
      <c r="Q25" s="148">
        <f>SUM(O25:P25)</f>
        <v>0</v>
      </c>
      <c r="R25" s="146">
        <f>+AM25+BH25+CC25</f>
        <v>0</v>
      </c>
      <c r="S25" s="97">
        <f>+AN25+BI25+CD25</f>
        <v>0</v>
      </c>
      <c r="T25" s="148">
        <f>SUM(R25:S25)</f>
        <v>0</v>
      </c>
      <c r="U25" s="146">
        <f>+AP25+BK25+CF25</f>
        <v>0</v>
      </c>
      <c r="V25" s="97">
        <f>+AQ25+BL25+CG25</f>
        <v>0</v>
      </c>
      <c r="W25" s="135">
        <f>SUM(U25:V25)</f>
        <v>0</v>
      </c>
      <c r="X25" s="206"/>
      <c r="Y25" s="91"/>
      <c r="Z25" s="182">
        <f>SUM(X25:Y25)</f>
        <v>0</v>
      </c>
      <c r="AA25" s="167"/>
      <c r="AB25" s="91"/>
      <c r="AC25" s="182">
        <f>SUM(AA25:AB25)</f>
        <v>0</v>
      </c>
      <c r="AD25" s="146">
        <f>+X25+AA25</f>
        <v>0</v>
      </c>
      <c r="AE25" s="97">
        <f>+Y25+AB25</f>
        <v>0</v>
      </c>
      <c r="AF25" s="168">
        <f>SUM(AD25:AE25)</f>
        <v>0</v>
      </c>
      <c r="AG25" s="167"/>
      <c r="AH25" s="91"/>
      <c r="AI25" s="182">
        <f>SUM(AG25:AH25)</f>
        <v>0</v>
      </c>
      <c r="AJ25" s="167"/>
      <c r="AK25" s="91"/>
      <c r="AL25" s="182">
        <f>SUM(AJ25:AK25)</f>
        <v>0</v>
      </c>
      <c r="AM25" s="167"/>
      <c r="AN25" s="91"/>
      <c r="AO25" s="182">
        <f>SUM(AM25:AN25)</f>
        <v>0</v>
      </c>
      <c r="AP25" s="146">
        <f>+AG25+AJ25-AM25</f>
        <v>0</v>
      </c>
      <c r="AQ25" s="97">
        <f>+AH25+AK25-AN25</f>
        <v>0</v>
      </c>
      <c r="AR25" s="207">
        <f>SUM(AP25:AQ25)</f>
        <v>0</v>
      </c>
      <c r="AS25" s="206"/>
      <c r="AT25" s="91"/>
      <c r="AU25" s="182">
        <f>SUM(AS25:AT25)</f>
        <v>0</v>
      </c>
      <c r="AV25" s="167"/>
      <c r="AW25" s="91"/>
      <c r="AX25" s="182">
        <f>SUM(AV25:AW25)</f>
        <v>0</v>
      </c>
      <c r="AY25" s="146">
        <f>+AS25+AV25</f>
        <v>0</v>
      </c>
      <c r="AZ25" s="97">
        <f>+AT25+AW25</f>
        <v>0</v>
      </c>
      <c r="BA25" s="168">
        <f>SUM(AY25:AZ25)</f>
        <v>0</v>
      </c>
      <c r="BB25" s="167"/>
      <c r="BC25" s="91"/>
      <c r="BD25" s="182">
        <f>SUM(BB25:BC25)</f>
        <v>0</v>
      </c>
      <c r="BE25" s="167"/>
      <c r="BF25" s="91"/>
      <c r="BG25" s="182">
        <f>SUM(BE25:BF25)</f>
        <v>0</v>
      </c>
      <c r="BH25" s="167"/>
      <c r="BI25" s="91"/>
      <c r="BJ25" s="182">
        <f>SUM(BH25:BI25)</f>
        <v>0</v>
      </c>
      <c r="BK25" s="146">
        <f>+BB25+BE25-BH25</f>
        <v>0</v>
      </c>
      <c r="BL25" s="97">
        <f>+BC25+BF25-BI25</f>
        <v>0</v>
      </c>
      <c r="BM25" s="207">
        <f>SUM(BK25:BL25)</f>
        <v>0</v>
      </c>
      <c r="BN25" s="206"/>
      <c r="BO25" s="91"/>
      <c r="BP25" s="182">
        <f>SUM(BN25:BO25)</f>
        <v>0</v>
      </c>
      <c r="BQ25" s="167"/>
      <c r="BR25" s="91"/>
      <c r="BS25" s="182">
        <f>SUM(BQ25:BR25)</f>
        <v>0</v>
      </c>
      <c r="BT25" s="146">
        <f>+BN25+BQ25</f>
        <v>0</v>
      </c>
      <c r="BU25" s="97">
        <f>+BO25+BR25</f>
        <v>0</v>
      </c>
      <c r="BV25" s="168">
        <f>SUM(BT25:BU25)</f>
        <v>0</v>
      </c>
      <c r="BW25" s="167"/>
      <c r="BX25" s="91"/>
      <c r="BY25" s="182">
        <f>SUM(BW25:BX25)</f>
        <v>0</v>
      </c>
      <c r="BZ25" s="167"/>
      <c r="CA25" s="91"/>
      <c r="CB25" s="182">
        <f>SUM(BZ25:CA25)</f>
        <v>0</v>
      </c>
      <c r="CC25" s="167"/>
      <c r="CD25" s="91"/>
      <c r="CE25" s="182">
        <f>SUM(CC25:CD25)</f>
        <v>0</v>
      </c>
      <c r="CF25" s="146">
        <f>+BW25+BZ25-CC25</f>
        <v>0</v>
      </c>
      <c r="CG25" s="97">
        <f>+BX25+CA25-CD25</f>
        <v>0</v>
      </c>
      <c r="CH25" s="207">
        <f>SUM(CF25:CG25)</f>
        <v>0</v>
      </c>
    </row>
    <row r="26" spans="1:86" ht="15">
      <c r="A26" s="314"/>
      <c r="B26" s="124" t="s">
        <v>51</v>
      </c>
      <c r="C26" s="200">
        <f>C27+C28</f>
        <v>0</v>
      </c>
      <c r="D26" s="141">
        <f>D27+D28</f>
        <v>0</v>
      </c>
      <c r="E26" s="142">
        <f>E27+E28</f>
        <v>0</v>
      </c>
      <c r="F26" s="140">
        <f>F27+F28</f>
        <v>0</v>
      </c>
      <c r="G26" s="141">
        <f>G27+G28</f>
        <v>0</v>
      </c>
      <c r="H26" s="143">
        <f>H27+H28</f>
        <v>0</v>
      </c>
      <c r="I26" s="140">
        <f>I27+I28</f>
        <v>0</v>
      </c>
      <c r="J26" s="141">
        <f>J27+J28</f>
        <v>0</v>
      </c>
      <c r="K26" s="143">
        <f>K27+K28</f>
        <v>0</v>
      </c>
      <c r="L26" s="140">
        <f>L27+L28</f>
        <v>0</v>
      </c>
      <c r="M26" s="141">
        <f>M27+M28</f>
        <v>0</v>
      </c>
      <c r="N26" s="143">
        <f>N27+N28</f>
        <v>0</v>
      </c>
      <c r="O26" s="140">
        <f>O27+O28</f>
        <v>0</v>
      </c>
      <c r="P26" s="141">
        <f>P27+P28</f>
        <v>0</v>
      </c>
      <c r="Q26" s="143">
        <f>Q27+Q28</f>
        <v>0</v>
      </c>
      <c r="R26" s="140">
        <f>R27+R28</f>
        <v>0</v>
      </c>
      <c r="S26" s="141">
        <f>S27+S28</f>
        <v>0</v>
      </c>
      <c r="T26" s="143">
        <f>T27+T28</f>
        <v>0</v>
      </c>
      <c r="U26" s="140">
        <f>U27+U28</f>
        <v>0</v>
      </c>
      <c r="V26" s="141">
        <f>V27+V28</f>
        <v>0</v>
      </c>
      <c r="W26" s="201">
        <f>W27+W28</f>
        <v>0</v>
      </c>
      <c r="X26" s="209">
        <f>X27+X28</f>
        <v>0</v>
      </c>
      <c r="Y26" s="171">
        <f>Y27+Y28</f>
        <v>0</v>
      </c>
      <c r="Z26" s="183">
        <f>Z27+Z28</f>
        <v>0</v>
      </c>
      <c r="AA26" s="170">
        <f>AA27+AA28</f>
        <v>0</v>
      </c>
      <c r="AB26" s="171">
        <f>AB27+AB28</f>
        <v>0</v>
      </c>
      <c r="AC26" s="183">
        <f>AC27+AC28</f>
        <v>0</v>
      </c>
      <c r="AD26" s="192">
        <f>AD27+AD28</f>
        <v>0</v>
      </c>
      <c r="AE26" s="172">
        <f>AE27+AE28</f>
        <v>0</v>
      </c>
      <c r="AF26" s="173">
        <f>AF27+AF28</f>
        <v>0</v>
      </c>
      <c r="AG26" s="170">
        <f>AG27+AG28</f>
        <v>0</v>
      </c>
      <c r="AH26" s="171">
        <f>AH27+AH28</f>
        <v>0</v>
      </c>
      <c r="AI26" s="183">
        <f>AI27+AI28</f>
        <v>0</v>
      </c>
      <c r="AJ26" s="170">
        <f>AJ27+AJ28</f>
        <v>0</v>
      </c>
      <c r="AK26" s="171">
        <f>AK27+AK28</f>
        <v>0</v>
      </c>
      <c r="AL26" s="183">
        <f>AL27+AL28</f>
        <v>0</v>
      </c>
      <c r="AM26" s="170">
        <f>AM27+AM28</f>
        <v>0</v>
      </c>
      <c r="AN26" s="171">
        <f>AN27+AN28</f>
        <v>0</v>
      </c>
      <c r="AO26" s="183">
        <f>AO27+AO28</f>
        <v>0</v>
      </c>
      <c r="AP26" s="192">
        <f>AP27+AP28</f>
        <v>0</v>
      </c>
      <c r="AQ26" s="172">
        <f>AQ27+AQ28</f>
        <v>0</v>
      </c>
      <c r="AR26" s="210">
        <f>AR27+AR28</f>
        <v>0</v>
      </c>
      <c r="AS26" s="209">
        <f>AS27+AS28</f>
        <v>0</v>
      </c>
      <c r="AT26" s="171">
        <f>AT27+AT28</f>
        <v>0</v>
      </c>
      <c r="AU26" s="183">
        <f>AU27+AU28</f>
        <v>0</v>
      </c>
      <c r="AV26" s="170">
        <f>AV27+AV28</f>
        <v>0</v>
      </c>
      <c r="AW26" s="171">
        <f>AW27+AW28</f>
        <v>0</v>
      </c>
      <c r="AX26" s="183">
        <f>AX27+AX28</f>
        <v>0</v>
      </c>
      <c r="AY26" s="192">
        <f>AY27+AY28</f>
        <v>0</v>
      </c>
      <c r="AZ26" s="172">
        <f>AZ27+AZ28</f>
        <v>0</v>
      </c>
      <c r="BA26" s="173">
        <f>BA27+BA28</f>
        <v>0</v>
      </c>
      <c r="BB26" s="170">
        <f>BB27+BB28</f>
        <v>0</v>
      </c>
      <c r="BC26" s="171">
        <f>BC27+BC28</f>
        <v>0</v>
      </c>
      <c r="BD26" s="183">
        <f>BD27+BD28</f>
        <v>0</v>
      </c>
      <c r="BE26" s="170">
        <f>BE27+BE28</f>
        <v>0</v>
      </c>
      <c r="BF26" s="171">
        <f>BF27+BF28</f>
        <v>0</v>
      </c>
      <c r="BG26" s="183">
        <f>BG27+BG28</f>
        <v>0</v>
      </c>
      <c r="BH26" s="170">
        <f>BH27+BH28</f>
        <v>0</v>
      </c>
      <c r="BI26" s="171">
        <f>BI27+BI28</f>
        <v>0</v>
      </c>
      <c r="BJ26" s="183">
        <f>BJ27+BJ28</f>
        <v>0</v>
      </c>
      <c r="BK26" s="192">
        <f>BK27+BK28</f>
        <v>0</v>
      </c>
      <c r="BL26" s="172">
        <f>BL27+BL28</f>
        <v>0</v>
      </c>
      <c r="BM26" s="210">
        <f>BM27+BM28</f>
        <v>0</v>
      </c>
      <c r="BN26" s="209">
        <f>BN27+BN28</f>
        <v>0</v>
      </c>
      <c r="BO26" s="171">
        <f>BO27+BO28</f>
        <v>0</v>
      </c>
      <c r="BP26" s="183">
        <f>BP27+BP28</f>
        <v>0</v>
      </c>
      <c r="BQ26" s="170">
        <f>BQ27+BQ28</f>
        <v>0</v>
      </c>
      <c r="BR26" s="171">
        <f>BR27+BR28</f>
        <v>0</v>
      </c>
      <c r="BS26" s="183">
        <f>BS27+BS28</f>
        <v>0</v>
      </c>
      <c r="BT26" s="192">
        <f>BT27+BT28</f>
        <v>0</v>
      </c>
      <c r="BU26" s="172">
        <f>BU27+BU28</f>
        <v>0</v>
      </c>
      <c r="BV26" s="173">
        <f>BV27+BV28</f>
        <v>0</v>
      </c>
      <c r="BW26" s="170">
        <f>BW27+BW28</f>
        <v>0</v>
      </c>
      <c r="BX26" s="171">
        <f>BX27+BX28</f>
        <v>0</v>
      </c>
      <c r="BY26" s="183">
        <f>BY27+BY28</f>
        <v>0</v>
      </c>
      <c r="BZ26" s="170">
        <f>BZ27+BZ28</f>
        <v>0</v>
      </c>
      <c r="CA26" s="171">
        <f>CA27+CA28</f>
        <v>0</v>
      </c>
      <c r="CB26" s="183">
        <f>CB27+CB28</f>
        <v>0</v>
      </c>
      <c r="CC26" s="170">
        <f>CC27+CC28</f>
        <v>0</v>
      </c>
      <c r="CD26" s="171">
        <f>CD27+CD28</f>
        <v>0</v>
      </c>
      <c r="CE26" s="183">
        <f>CE27+CE28</f>
        <v>0</v>
      </c>
      <c r="CF26" s="192">
        <f>CF27+CF28</f>
        <v>0</v>
      </c>
      <c r="CG26" s="172">
        <f>CG27+CG28</f>
        <v>0</v>
      </c>
      <c r="CH26" s="210">
        <f>CH27+CH28</f>
        <v>0</v>
      </c>
    </row>
    <row r="27" spans="1:86" ht="15">
      <c r="A27" s="314"/>
      <c r="B27" s="120" t="s">
        <v>6</v>
      </c>
      <c r="C27" s="132"/>
      <c r="D27" s="96">
        <f>+Y27+AT27+BO27</f>
        <v>0</v>
      </c>
      <c r="E27" s="111">
        <f>SUM(C27:D27)</f>
        <v>0</v>
      </c>
      <c r="F27" s="144"/>
      <c r="G27" s="96">
        <f>+AB27+AW27+BR27</f>
        <v>0</v>
      </c>
      <c r="H27" s="145">
        <f>SUM(F27:G27)</f>
        <v>0</v>
      </c>
      <c r="I27" s="144"/>
      <c r="J27" s="96">
        <f>+AE27+AZ27+BU27</f>
        <v>0</v>
      </c>
      <c r="K27" s="145">
        <f>SUM(I27:J27)</f>
        <v>0</v>
      </c>
      <c r="L27" s="144"/>
      <c r="M27" s="96">
        <f>+AH27+BC27+BX27</f>
        <v>0</v>
      </c>
      <c r="N27" s="145">
        <f>SUM(L27:M27)</f>
        <v>0</v>
      </c>
      <c r="O27" s="144"/>
      <c r="P27" s="96">
        <f>+AK27+BF27+CA27</f>
        <v>0</v>
      </c>
      <c r="Q27" s="145">
        <f>SUM(O27:P27)</f>
        <v>0</v>
      </c>
      <c r="R27" s="144"/>
      <c r="S27" s="96">
        <f>+AN27+BI27+CD27</f>
        <v>0</v>
      </c>
      <c r="T27" s="145">
        <f>SUM(R27:S27)</f>
        <v>0</v>
      </c>
      <c r="U27" s="144"/>
      <c r="V27" s="96">
        <f>+AQ27+BL27+CG27</f>
        <v>0</v>
      </c>
      <c r="W27" s="133">
        <f>SUM(U27:V27)</f>
        <v>0</v>
      </c>
      <c r="X27" s="204"/>
      <c r="Y27" s="83"/>
      <c r="Z27" s="181">
        <f>SUM(X27:Y27)</f>
        <v>0</v>
      </c>
      <c r="AA27" s="165"/>
      <c r="AB27" s="83"/>
      <c r="AC27" s="181">
        <f>SUM(AA27:AB27)</f>
        <v>0</v>
      </c>
      <c r="AD27" s="190"/>
      <c r="AE27" s="96">
        <f>+Y27+AB27</f>
        <v>0</v>
      </c>
      <c r="AF27" s="166">
        <f>SUM(AD27:AE27)</f>
        <v>0</v>
      </c>
      <c r="AG27" s="165"/>
      <c r="AH27" s="83"/>
      <c r="AI27" s="181">
        <f>SUM(AG27:AH27)</f>
        <v>0</v>
      </c>
      <c r="AJ27" s="165"/>
      <c r="AK27" s="83"/>
      <c r="AL27" s="181">
        <f>SUM(AJ27:AK27)</f>
        <v>0</v>
      </c>
      <c r="AM27" s="165"/>
      <c r="AN27" s="83"/>
      <c r="AO27" s="181">
        <f>SUM(AM27:AN27)</f>
        <v>0</v>
      </c>
      <c r="AP27" s="190"/>
      <c r="AQ27" s="96">
        <f>+AH27+AK27-AN27</f>
        <v>0</v>
      </c>
      <c r="AR27" s="205">
        <f>SUM(AP27:AQ27)</f>
        <v>0</v>
      </c>
      <c r="AS27" s="204"/>
      <c r="AT27" s="83"/>
      <c r="AU27" s="181">
        <f>SUM(AS27:AT27)</f>
        <v>0</v>
      </c>
      <c r="AV27" s="165"/>
      <c r="AW27" s="83"/>
      <c r="AX27" s="181">
        <f>SUM(AV27:AW27)</f>
        <v>0</v>
      </c>
      <c r="AY27" s="190"/>
      <c r="AZ27" s="96">
        <f>+AT27+AW27</f>
        <v>0</v>
      </c>
      <c r="BA27" s="166">
        <f>SUM(AY27:AZ27)</f>
        <v>0</v>
      </c>
      <c r="BB27" s="165"/>
      <c r="BC27" s="83"/>
      <c r="BD27" s="181">
        <f>SUM(BB27:BC27)</f>
        <v>0</v>
      </c>
      <c r="BE27" s="165"/>
      <c r="BF27" s="83"/>
      <c r="BG27" s="181">
        <f>SUM(BE27:BF27)</f>
        <v>0</v>
      </c>
      <c r="BH27" s="165"/>
      <c r="BI27" s="83"/>
      <c r="BJ27" s="181">
        <f>SUM(BH27:BI27)</f>
        <v>0</v>
      </c>
      <c r="BK27" s="190"/>
      <c r="BL27" s="96">
        <f>+BC27+BF27-BI27</f>
        <v>0</v>
      </c>
      <c r="BM27" s="205">
        <f>SUM(BK27:BL27)</f>
        <v>0</v>
      </c>
      <c r="BN27" s="204"/>
      <c r="BO27" s="83"/>
      <c r="BP27" s="181">
        <f>SUM(BN27:BO27)</f>
        <v>0</v>
      </c>
      <c r="BQ27" s="165"/>
      <c r="BR27" s="83"/>
      <c r="BS27" s="181">
        <f>SUM(BQ27:BR27)</f>
        <v>0</v>
      </c>
      <c r="BT27" s="190"/>
      <c r="BU27" s="96">
        <f>+BO27+BR27</f>
        <v>0</v>
      </c>
      <c r="BV27" s="166">
        <f>SUM(BT27:BU27)</f>
        <v>0</v>
      </c>
      <c r="BW27" s="165"/>
      <c r="BX27" s="83"/>
      <c r="BY27" s="181">
        <f>SUM(BW27:BX27)</f>
        <v>0</v>
      </c>
      <c r="BZ27" s="165"/>
      <c r="CA27" s="83"/>
      <c r="CB27" s="181">
        <f>SUM(BZ27:CA27)</f>
        <v>0</v>
      </c>
      <c r="CC27" s="165"/>
      <c r="CD27" s="83"/>
      <c r="CE27" s="181">
        <f>SUM(CC27:CD27)</f>
        <v>0</v>
      </c>
      <c r="CF27" s="190"/>
      <c r="CG27" s="96">
        <f>+BX27+CA27-CD27</f>
        <v>0</v>
      </c>
      <c r="CH27" s="205">
        <f>SUM(CF27:CG27)</f>
        <v>0</v>
      </c>
    </row>
    <row r="28" spans="1:86" ht="15.75" thickBot="1">
      <c r="A28" s="314"/>
      <c r="B28" s="123" t="s">
        <v>7</v>
      </c>
      <c r="C28" s="147">
        <f>+X28+AS28+BN28</f>
        <v>0</v>
      </c>
      <c r="D28" s="97">
        <f>+Y28+AT28+BO28</f>
        <v>0</v>
      </c>
      <c r="E28" s="113">
        <f>SUM(C28:D28)</f>
        <v>0</v>
      </c>
      <c r="F28" s="146">
        <f>+AA28+AV28+BQ28</f>
        <v>0</v>
      </c>
      <c r="G28" s="97">
        <f>+AB28+AW28+BR28</f>
        <v>0</v>
      </c>
      <c r="H28" s="148">
        <f>SUM(F28:G28)</f>
        <v>0</v>
      </c>
      <c r="I28" s="146">
        <f>+AD28+AY28+BT28</f>
        <v>0</v>
      </c>
      <c r="J28" s="97">
        <f>+AE28+AZ28+BU28</f>
        <v>0</v>
      </c>
      <c r="K28" s="148">
        <f>SUM(I28:J28)</f>
        <v>0</v>
      </c>
      <c r="L28" s="146">
        <f>+AG28+BB28+BW28</f>
        <v>0</v>
      </c>
      <c r="M28" s="97">
        <f>+AH28+BC28+BX28</f>
        <v>0</v>
      </c>
      <c r="N28" s="148">
        <f>SUM(L28:M28)</f>
        <v>0</v>
      </c>
      <c r="O28" s="146">
        <f>+AJ28+BE28+BZ28</f>
        <v>0</v>
      </c>
      <c r="P28" s="97">
        <f>+AK28+BF28+CA28</f>
        <v>0</v>
      </c>
      <c r="Q28" s="148">
        <f>SUM(O28:P28)</f>
        <v>0</v>
      </c>
      <c r="R28" s="146">
        <f>+AM28+BH28+CC28</f>
        <v>0</v>
      </c>
      <c r="S28" s="97">
        <f>+AN28+BI28+CD28</f>
        <v>0</v>
      </c>
      <c r="T28" s="148">
        <f>SUM(R28:S28)</f>
        <v>0</v>
      </c>
      <c r="U28" s="146">
        <f>+AP28+BK28+CF28</f>
        <v>0</v>
      </c>
      <c r="V28" s="97">
        <f>+AQ28+BL28+CG28</f>
        <v>0</v>
      </c>
      <c r="W28" s="135">
        <f>SUM(U28:V28)</f>
        <v>0</v>
      </c>
      <c r="X28" s="206"/>
      <c r="Y28" s="91"/>
      <c r="Z28" s="182">
        <f>SUM(X28:Y28)</f>
        <v>0</v>
      </c>
      <c r="AA28" s="167"/>
      <c r="AB28" s="91"/>
      <c r="AC28" s="182">
        <f>SUM(AA28:AB28)</f>
        <v>0</v>
      </c>
      <c r="AD28" s="146">
        <f>+X28+AA28</f>
        <v>0</v>
      </c>
      <c r="AE28" s="97">
        <f>+Y28+AB28</f>
        <v>0</v>
      </c>
      <c r="AF28" s="168">
        <f>SUM(AD28:AE28)</f>
        <v>0</v>
      </c>
      <c r="AG28" s="167"/>
      <c r="AH28" s="91"/>
      <c r="AI28" s="182">
        <f>SUM(AG28:AH28)</f>
        <v>0</v>
      </c>
      <c r="AJ28" s="167"/>
      <c r="AK28" s="91"/>
      <c r="AL28" s="182">
        <f>SUM(AJ28:AK28)</f>
        <v>0</v>
      </c>
      <c r="AM28" s="167"/>
      <c r="AN28" s="91"/>
      <c r="AO28" s="182">
        <f>SUM(AM28:AN28)</f>
        <v>0</v>
      </c>
      <c r="AP28" s="146">
        <f>+AG28+AJ28-AM28</f>
        <v>0</v>
      </c>
      <c r="AQ28" s="97">
        <f>+AH28+AK28-AN28</f>
        <v>0</v>
      </c>
      <c r="AR28" s="207">
        <f>SUM(AP28:AQ28)</f>
        <v>0</v>
      </c>
      <c r="AS28" s="206"/>
      <c r="AT28" s="91"/>
      <c r="AU28" s="182">
        <f>SUM(AS28:AT28)</f>
        <v>0</v>
      </c>
      <c r="AV28" s="167"/>
      <c r="AW28" s="91"/>
      <c r="AX28" s="182">
        <f>SUM(AV28:AW28)</f>
        <v>0</v>
      </c>
      <c r="AY28" s="146">
        <f>+AS28+AV28</f>
        <v>0</v>
      </c>
      <c r="AZ28" s="97">
        <f>+AT28+AW28</f>
        <v>0</v>
      </c>
      <c r="BA28" s="168">
        <f>SUM(AY28:AZ28)</f>
        <v>0</v>
      </c>
      <c r="BB28" s="167"/>
      <c r="BC28" s="91"/>
      <c r="BD28" s="182">
        <f>SUM(BB28:BC28)</f>
        <v>0</v>
      </c>
      <c r="BE28" s="167"/>
      <c r="BF28" s="91"/>
      <c r="BG28" s="182">
        <f>SUM(BE28:BF28)</f>
        <v>0</v>
      </c>
      <c r="BH28" s="167"/>
      <c r="BI28" s="91"/>
      <c r="BJ28" s="182">
        <f>SUM(BH28:BI28)</f>
        <v>0</v>
      </c>
      <c r="BK28" s="146">
        <f>+BB28+BE28-BH28</f>
        <v>0</v>
      </c>
      <c r="BL28" s="97">
        <f>+BC28+BF28-BI28</f>
        <v>0</v>
      </c>
      <c r="BM28" s="207">
        <f>SUM(BK28:BL28)</f>
        <v>0</v>
      </c>
      <c r="BN28" s="206"/>
      <c r="BO28" s="91"/>
      <c r="BP28" s="182">
        <f>SUM(BN28:BO28)</f>
        <v>0</v>
      </c>
      <c r="BQ28" s="167"/>
      <c r="BR28" s="91"/>
      <c r="BS28" s="182">
        <f>SUM(BQ28:BR28)</f>
        <v>0</v>
      </c>
      <c r="BT28" s="146">
        <f>+BN28+BQ28</f>
        <v>0</v>
      </c>
      <c r="BU28" s="97">
        <f>+BO28+BR28</f>
        <v>0</v>
      </c>
      <c r="BV28" s="168">
        <f>SUM(BT28:BU28)</f>
        <v>0</v>
      </c>
      <c r="BW28" s="167"/>
      <c r="BX28" s="91"/>
      <c r="BY28" s="182">
        <f>SUM(BW28:BX28)</f>
        <v>0</v>
      </c>
      <c r="BZ28" s="167"/>
      <c r="CA28" s="91"/>
      <c r="CB28" s="182">
        <f>SUM(BZ28:CA28)</f>
        <v>0</v>
      </c>
      <c r="CC28" s="167"/>
      <c r="CD28" s="91"/>
      <c r="CE28" s="182">
        <f>SUM(CC28:CD28)</f>
        <v>0</v>
      </c>
      <c r="CF28" s="146">
        <f>+BW28+BZ28-CC28</f>
        <v>0</v>
      </c>
      <c r="CG28" s="97">
        <f>+BX28+CA28-CD28</f>
        <v>0</v>
      </c>
      <c r="CH28" s="207">
        <f>SUM(CF28:CG28)</f>
        <v>0</v>
      </c>
    </row>
    <row r="29" spans="1:86" ht="15">
      <c r="A29" s="314"/>
      <c r="B29" s="124" t="s">
        <v>52</v>
      </c>
      <c r="C29" s="200">
        <f>C30+C31</f>
        <v>0</v>
      </c>
      <c r="D29" s="141">
        <f>D30+D31</f>
        <v>0</v>
      </c>
      <c r="E29" s="142">
        <f>E30+E31</f>
        <v>0</v>
      </c>
      <c r="F29" s="140">
        <f>F30+F31</f>
        <v>0</v>
      </c>
      <c r="G29" s="141">
        <f>G30+G31</f>
        <v>0</v>
      </c>
      <c r="H29" s="143">
        <f>H30+H31</f>
        <v>0</v>
      </c>
      <c r="I29" s="140">
        <f>I30+I31</f>
        <v>0</v>
      </c>
      <c r="J29" s="141">
        <f>J30+J31</f>
        <v>0</v>
      </c>
      <c r="K29" s="143">
        <f>K30+K31</f>
        <v>0</v>
      </c>
      <c r="L29" s="140">
        <f>L30+L31</f>
        <v>0</v>
      </c>
      <c r="M29" s="141">
        <f>M30+M31</f>
        <v>0</v>
      </c>
      <c r="N29" s="143">
        <f>N30+N31</f>
        <v>0</v>
      </c>
      <c r="O29" s="140">
        <f>O30+O31</f>
        <v>0</v>
      </c>
      <c r="P29" s="141">
        <f>P30+P31</f>
        <v>0</v>
      </c>
      <c r="Q29" s="143">
        <f>Q30+Q31</f>
        <v>0</v>
      </c>
      <c r="R29" s="140">
        <f>R30+R31</f>
        <v>0</v>
      </c>
      <c r="S29" s="141">
        <f>S30+S31</f>
        <v>0</v>
      </c>
      <c r="T29" s="143">
        <f>T30+T31</f>
        <v>0</v>
      </c>
      <c r="U29" s="140">
        <f>U30+U31</f>
        <v>0</v>
      </c>
      <c r="V29" s="141">
        <f>V30+V31</f>
        <v>0</v>
      </c>
      <c r="W29" s="201">
        <f>W30+W31</f>
        <v>0</v>
      </c>
      <c r="X29" s="209">
        <f>X30+X31</f>
        <v>0</v>
      </c>
      <c r="Y29" s="171">
        <f>Y30+Y31</f>
        <v>0</v>
      </c>
      <c r="Z29" s="183">
        <f>Z30+Z31</f>
        <v>0</v>
      </c>
      <c r="AA29" s="170">
        <f>AA30+AA31</f>
        <v>0</v>
      </c>
      <c r="AB29" s="171">
        <f>AB30+AB31</f>
        <v>0</v>
      </c>
      <c r="AC29" s="183">
        <f>AC30+AC31</f>
        <v>0</v>
      </c>
      <c r="AD29" s="192">
        <f>AD30+AD31</f>
        <v>0</v>
      </c>
      <c r="AE29" s="172">
        <f>AE30+AE31</f>
        <v>0</v>
      </c>
      <c r="AF29" s="173">
        <f>AF30+AF31</f>
        <v>0</v>
      </c>
      <c r="AG29" s="170">
        <f>AG30+AG31</f>
        <v>0</v>
      </c>
      <c r="AH29" s="171">
        <f>AH30+AH31</f>
        <v>0</v>
      </c>
      <c r="AI29" s="183">
        <f>AI30+AI31</f>
        <v>0</v>
      </c>
      <c r="AJ29" s="170">
        <f>AJ30+AJ31</f>
        <v>0</v>
      </c>
      <c r="AK29" s="171">
        <f>AK30+AK31</f>
        <v>0</v>
      </c>
      <c r="AL29" s="183">
        <f>AL30+AL31</f>
        <v>0</v>
      </c>
      <c r="AM29" s="170">
        <f>AM30+AM31</f>
        <v>0</v>
      </c>
      <c r="AN29" s="171">
        <f>AN30+AN31</f>
        <v>0</v>
      </c>
      <c r="AO29" s="183">
        <f>AO30+AO31</f>
        <v>0</v>
      </c>
      <c r="AP29" s="192">
        <f>AP30+AP31</f>
        <v>0</v>
      </c>
      <c r="AQ29" s="172">
        <f>AQ30+AQ31</f>
        <v>0</v>
      </c>
      <c r="AR29" s="210">
        <f>AR30+AR31</f>
        <v>0</v>
      </c>
      <c r="AS29" s="209">
        <f>AS30+AS31</f>
        <v>0</v>
      </c>
      <c r="AT29" s="171">
        <f>AT30+AT31</f>
        <v>0</v>
      </c>
      <c r="AU29" s="183">
        <f>AU30+AU31</f>
        <v>0</v>
      </c>
      <c r="AV29" s="170">
        <f>AV30+AV31</f>
        <v>0</v>
      </c>
      <c r="AW29" s="171">
        <f>AW30+AW31</f>
        <v>0</v>
      </c>
      <c r="AX29" s="183">
        <f>AX30+AX31</f>
        <v>0</v>
      </c>
      <c r="AY29" s="192">
        <f>AY30+AY31</f>
        <v>0</v>
      </c>
      <c r="AZ29" s="172">
        <f>AZ30+AZ31</f>
        <v>0</v>
      </c>
      <c r="BA29" s="173">
        <f>BA30+BA31</f>
        <v>0</v>
      </c>
      <c r="BB29" s="170">
        <f>BB30+BB31</f>
        <v>0</v>
      </c>
      <c r="BC29" s="171">
        <f>BC30+BC31</f>
        <v>0</v>
      </c>
      <c r="BD29" s="183">
        <f>BD30+BD31</f>
        <v>0</v>
      </c>
      <c r="BE29" s="170">
        <f>BE30+BE31</f>
        <v>0</v>
      </c>
      <c r="BF29" s="171">
        <f>BF30+BF31</f>
        <v>0</v>
      </c>
      <c r="BG29" s="183">
        <f>BG30+BG31</f>
        <v>0</v>
      </c>
      <c r="BH29" s="170">
        <f>BH30+BH31</f>
        <v>0</v>
      </c>
      <c r="BI29" s="171">
        <f>BI30+BI31</f>
        <v>0</v>
      </c>
      <c r="BJ29" s="183">
        <f>BJ30+BJ31</f>
        <v>0</v>
      </c>
      <c r="BK29" s="192">
        <f>BK30+BK31</f>
        <v>0</v>
      </c>
      <c r="BL29" s="172">
        <f>BL30+BL31</f>
        <v>0</v>
      </c>
      <c r="BM29" s="210">
        <f>BM30+BM31</f>
        <v>0</v>
      </c>
      <c r="BN29" s="209">
        <f>BN30+BN31</f>
        <v>0</v>
      </c>
      <c r="BO29" s="171">
        <f>BO30+BO31</f>
        <v>0</v>
      </c>
      <c r="BP29" s="183">
        <f>BP30+BP31</f>
        <v>0</v>
      </c>
      <c r="BQ29" s="170">
        <f>BQ30+BQ31</f>
        <v>0</v>
      </c>
      <c r="BR29" s="171">
        <f>BR30+BR31</f>
        <v>0</v>
      </c>
      <c r="BS29" s="183">
        <f>BS30+BS31</f>
        <v>0</v>
      </c>
      <c r="BT29" s="192">
        <f>BT30+BT31</f>
        <v>0</v>
      </c>
      <c r="BU29" s="172">
        <f>BU30+BU31</f>
        <v>0</v>
      </c>
      <c r="BV29" s="173">
        <f>BV30+BV31</f>
        <v>0</v>
      </c>
      <c r="BW29" s="170">
        <f>BW30+BW31</f>
        <v>0</v>
      </c>
      <c r="BX29" s="171">
        <f>BX30+BX31</f>
        <v>0</v>
      </c>
      <c r="BY29" s="183">
        <f>BY30+BY31</f>
        <v>0</v>
      </c>
      <c r="BZ29" s="170">
        <f>BZ30+BZ31</f>
        <v>0</v>
      </c>
      <c r="CA29" s="171">
        <f>CA30+CA31</f>
        <v>0</v>
      </c>
      <c r="CB29" s="183">
        <f>CB30+CB31</f>
        <v>0</v>
      </c>
      <c r="CC29" s="170">
        <f>CC30+CC31</f>
        <v>0</v>
      </c>
      <c r="CD29" s="171">
        <f>CD30+CD31</f>
        <v>0</v>
      </c>
      <c r="CE29" s="183">
        <f>CE30+CE31</f>
        <v>0</v>
      </c>
      <c r="CF29" s="192">
        <f>CF30+CF31</f>
        <v>0</v>
      </c>
      <c r="CG29" s="172">
        <f>CG30+CG31</f>
        <v>0</v>
      </c>
      <c r="CH29" s="210">
        <f>CH30+CH31</f>
        <v>0</v>
      </c>
    </row>
    <row r="30" spans="1:86" ht="15">
      <c r="A30" s="314"/>
      <c r="B30" s="120" t="s">
        <v>6</v>
      </c>
      <c r="C30" s="132"/>
      <c r="D30" s="96">
        <f>+Y30+AT30+BO30</f>
        <v>0</v>
      </c>
      <c r="E30" s="111">
        <f>SUM(C30:D30)</f>
        <v>0</v>
      </c>
      <c r="F30" s="144"/>
      <c r="G30" s="96">
        <f>+AB30+AW30+BR30</f>
        <v>0</v>
      </c>
      <c r="H30" s="145">
        <f>SUM(F30:G30)</f>
        <v>0</v>
      </c>
      <c r="I30" s="144"/>
      <c r="J30" s="96">
        <f>+AE30+AZ30+BU30</f>
        <v>0</v>
      </c>
      <c r="K30" s="145">
        <f>SUM(I30:J30)</f>
        <v>0</v>
      </c>
      <c r="L30" s="144"/>
      <c r="M30" s="96">
        <f>+AH30+BC30+BX30</f>
        <v>0</v>
      </c>
      <c r="N30" s="145">
        <f>SUM(L30:M30)</f>
        <v>0</v>
      </c>
      <c r="O30" s="144"/>
      <c r="P30" s="96">
        <f>+AK30+BF30+CA30</f>
        <v>0</v>
      </c>
      <c r="Q30" s="145">
        <f>SUM(O30:P30)</f>
        <v>0</v>
      </c>
      <c r="R30" s="144"/>
      <c r="S30" s="96">
        <f>+AN30+BI30+CD30</f>
        <v>0</v>
      </c>
      <c r="T30" s="145">
        <f>SUM(R30:S30)</f>
        <v>0</v>
      </c>
      <c r="U30" s="144"/>
      <c r="V30" s="96">
        <f>+AQ30+BL30+CG30</f>
        <v>0</v>
      </c>
      <c r="W30" s="133">
        <f>SUM(U30:V30)</f>
        <v>0</v>
      </c>
      <c r="X30" s="204"/>
      <c r="Y30" s="83"/>
      <c r="Z30" s="181">
        <f>SUM(X30:Y30)</f>
        <v>0</v>
      </c>
      <c r="AA30" s="165"/>
      <c r="AB30" s="83"/>
      <c r="AC30" s="181">
        <f>SUM(AA30:AB30)</f>
        <v>0</v>
      </c>
      <c r="AD30" s="190"/>
      <c r="AE30" s="96">
        <f>+Y30+AB30</f>
        <v>0</v>
      </c>
      <c r="AF30" s="166">
        <f>SUM(AD30:AE30)</f>
        <v>0</v>
      </c>
      <c r="AG30" s="165"/>
      <c r="AH30" s="83"/>
      <c r="AI30" s="181">
        <f>SUM(AG30:AH30)</f>
        <v>0</v>
      </c>
      <c r="AJ30" s="165"/>
      <c r="AK30" s="83"/>
      <c r="AL30" s="181">
        <f>SUM(AJ30:AK30)</f>
        <v>0</v>
      </c>
      <c r="AM30" s="165"/>
      <c r="AN30" s="83"/>
      <c r="AO30" s="181">
        <f>SUM(AM30:AN30)</f>
        <v>0</v>
      </c>
      <c r="AP30" s="190"/>
      <c r="AQ30" s="96">
        <f>+AH30+AK30-AN30</f>
        <v>0</v>
      </c>
      <c r="AR30" s="205">
        <f>SUM(AP30:AQ30)</f>
        <v>0</v>
      </c>
      <c r="AS30" s="204"/>
      <c r="AT30" s="83"/>
      <c r="AU30" s="181">
        <f>SUM(AS30:AT30)</f>
        <v>0</v>
      </c>
      <c r="AV30" s="165"/>
      <c r="AW30" s="83"/>
      <c r="AX30" s="181">
        <f>SUM(AV30:AW30)</f>
        <v>0</v>
      </c>
      <c r="AY30" s="190"/>
      <c r="AZ30" s="96">
        <f>+AT30+AW30</f>
        <v>0</v>
      </c>
      <c r="BA30" s="166">
        <f>SUM(AY30:AZ30)</f>
        <v>0</v>
      </c>
      <c r="BB30" s="165"/>
      <c r="BC30" s="83"/>
      <c r="BD30" s="181">
        <f>SUM(BB30:BC30)</f>
        <v>0</v>
      </c>
      <c r="BE30" s="165"/>
      <c r="BF30" s="83"/>
      <c r="BG30" s="181">
        <f>SUM(BE30:BF30)</f>
        <v>0</v>
      </c>
      <c r="BH30" s="165"/>
      <c r="BI30" s="83"/>
      <c r="BJ30" s="181">
        <f>SUM(BH30:BI30)</f>
        <v>0</v>
      </c>
      <c r="BK30" s="190"/>
      <c r="BL30" s="96">
        <f>+BC30+BF30-BI30</f>
        <v>0</v>
      </c>
      <c r="BM30" s="205">
        <f>SUM(BK30:BL30)</f>
        <v>0</v>
      </c>
      <c r="BN30" s="204"/>
      <c r="BO30" s="83"/>
      <c r="BP30" s="181">
        <f>SUM(BN30:BO30)</f>
        <v>0</v>
      </c>
      <c r="BQ30" s="165"/>
      <c r="BR30" s="83"/>
      <c r="BS30" s="181">
        <f>SUM(BQ30:BR30)</f>
        <v>0</v>
      </c>
      <c r="BT30" s="190"/>
      <c r="BU30" s="96">
        <f>+BO30+BR30</f>
        <v>0</v>
      </c>
      <c r="BV30" s="166">
        <f>SUM(BT30:BU30)</f>
        <v>0</v>
      </c>
      <c r="BW30" s="165"/>
      <c r="BX30" s="83"/>
      <c r="BY30" s="181">
        <f>SUM(BW30:BX30)</f>
        <v>0</v>
      </c>
      <c r="BZ30" s="165"/>
      <c r="CA30" s="83"/>
      <c r="CB30" s="181">
        <f>SUM(BZ30:CA30)</f>
        <v>0</v>
      </c>
      <c r="CC30" s="165"/>
      <c r="CD30" s="83"/>
      <c r="CE30" s="181">
        <f>SUM(CC30:CD30)</f>
        <v>0</v>
      </c>
      <c r="CF30" s="190"/>
      <c r="CG30" s="96">
        <f>+BX30+CA30-CD30</f>
        <v>0</v>
      </c>
      <c r="CH30" s="205">
        <f>SUM(CF30:CG30)</f>
        <v>0</v>
      </c>
    </row>
    <row r="31" spans="1:86" ht="15.75" thickBot="1">
      <c r="A31" s="314"/>
      <c r="B31" s="123" t="s">
        <v>7</v>
      </c>
      <c r="C31" s="147">
        <f>+X31+AS31+BN31</f>
        <v>0</v>
      </c>
      <c r="D31" s="97">
        <f>+Y31+AT31+BO31</f>
        <v>0</v>
      </c>
      <c r="E31" s="113">
        <f>SUM(C31:D31)</f>
        <v>0</v>
      </c>
      <c r="F31" s="146">
        <f>+AA31+AV31+BQ31</f>
        <v>0</v>
      </c>
      <c r="G31" s="97">
        <f>+AB31+AW31+BR31</f>
        <v>0</v>
      </c>
      <c r="H31" s="148">
        <f>SUM(F31:G31)</f>
        <v>0</v>
      </c>
      <c r="I31" s="146">
        <f>+AD31+AY31+BT31</f>
        <v>0</v>
      </c>
      <c r="J31" s="97">
        <f>+AE31+AZ31+BU31</f>
        <v>0</v>
      </c>
      <c r="K31" s="148">
        <f>SUM(I31:J31)</f>
        <v>0</v>
      </c>
      <c r="L31" s="146">
        <f>+AG31+BB31+BW31</f>
        <v>0</v>
      </c>
      <c r="M31" s="97">
        <f>+AH31+BC31+BX31</f>
        <v>0</v>
      </c>
      <c r="N31" s="148">
        <f>SUM(L31:M31)</f>
        <v>0</v>
      </c>
      <c r="O31" s="146">
        <f>+AJ31+BE31+BZ31</f>
        <v>0</v>
      </c>
      <c r="P31" s="97">
        <f>+AK31+BF31+CA31</f>
        <v>0</v>
      </c>
      <c r="Q31" s="148">
        <f>SUM(O31:P31)</f>
        <v>0</v>
      </c>
      <c r="R31" s="146">
        <f>+AM31+BH31+CC31</f>
        <v>0</v>
      </c>
      <c r="S31" s="97">
        <f>+AN31+BI31+CD31</f>
        <v>0</v>
      </c>
      <c r="T31" s="148">
        <f>SUM(R31:S31)</f>
        <v>0</v>
      </c>
      <c r="U31" s="146">
        <f>+AP31+BK31+CF31</f>
        <v>0</v>
      </c>
      <c r="V31" s="97">
        <f>+AQ31+BL31+CG31</f>
        <v>0</v>
      </c>
      <c r="W31" s="135">
        <f>SUM(U31:V31)</f>
        <v>0</v>
      </c>
      <c r="X31" s="206"/>
      <c r="Y31" s="91"/>
      <c r="Z31" s="182">
        <f>SUM(X31:Y31)</f>
        <v>0</v>
      </c>
      <c r="AA31" s="167"/>
      <c r="AB31" s="91"/>
      <c r="AC31" s="182">
        <f>SUM(AA31:AB31)</f>
        <v>0</v>
      </c>
      <c r="AD31" s="146">
        <f>+X31+AA31</f>
        <v>0</v>
      </c>
      <c r="AE31" s="97">
        <f>+Y31+AB31</f>
        <v>0</v>
      </c>
      <c r="AF31" s="168">
        <f>SUM(AD31:AE31)</f>
        <v>0</v>
      </c>
      <c r="AG31" s="167"/>
      <c r="AH31" s="91"/>
      <c r="AI31" s="182">
        <f>SUM(AG31:AH31)</f>
        <v>0</v>
      </c>
      <c r="AJ31" s="167"/>
      <c r="AK31" s="91"/>
      <c r="AL31" s="182">
        <f>SUM(AJ31:AK31)</f>
        <v>0</v>
      </c>
      <c r="AM31" s="167"/>
      <c r="AN31" s="91"/>
      <c r="AO31" s="182">
        <f>SUM(AM31:AN31)</f>
        <v>0</v>
      </c>
      <c r="AP31" s="146">
        <f>+AG31+AJ31-AM31</f>
        <v>0</v>
      </c>
      <c r="AQ31" s="97">
        <f>+AH31+AK31-AN31</f>
        <v>0</v>
      </c>
      <c r="AR31" s="207">
        <f>SUM(AP31:AQ31)</f>
        <v>0</v>
      </c>
      <c r="AS31" s="206"/>
      <c r="AT31" s="91"/>
      <c r="AU31" s="182">
        <f>SUM(AS31:AT31)</f>
        <v>0</v>
      </c>
      <c r="AV31" s="167"/>
      <c r="AW31" s="91"/>
      <c r="AX31" s="182">
        <f>SUM(AV31:AW31)</f>
        <v>0</v>
      </c>
      <c r="AY31" s="146">
        <f>+AS31+AV31</f>
        <v>0</v>
      </c>
      <c r="AZ31" s="97">
        <f>+AT31+AW31</f>
        <v>0</v>
      </c>
      <c r="BA31" s="168">
        <f>SUM(AY31:AZ31)</f>
        <v>0</v>
      </c>
      <c r="BB31" s="167"/>
      <c r="BC31" s="91"/>
      <c r="BD31" s="182">
        <f>SUM(BB31:BC31)</f>
        <v>0</v>
      </c>
      <c r="BE31" s="167"/>
      <c r="BF31" s="91"/>
      <c r="BG31" s="182">
        <f>SUM(BE31:BF31)</f>
        <v>0</v>
      </c>
      <c r="BH31" s="167"/>
      <c r="BI31" s="91"/>
      <c r="BJ31" s="182">
        <f>SUM(BH31:BI31)</f>
        <v>0</v>
      </c>
      <c r="BK31" s="146">
        <f>+BB31+BE31-BH31</f>
        <v>0</v>
      </c>
      <c r="BL31" s="97">
        <f>+BC31+BF31-BI31</f>
        <v>0</v>
      </c>
      <c r="BM31" s="207">
        <f>SUM(BK31:BL31)</f>
        <v>0</v>
      </c>
      <c r="BN31" s="206"/>
      <c r="BO31" s="91"/>
      <c r="BP31" s="182">
        <f>SUM(BN31:BO31)</f>
        <v>0</v>
      </c>
      <c r="BQ31" s="167"/>
      <c r="BR31" s="91"/>
      <c r="BS31" s="182">
        <f>SUM(BQ31:BR31)</f>
        <v>0</v>
      </c>
      <c r="BT31" s="146">
        <f>+BN31+BQ31</f>
        <v>0</v>
      </c>
      <c r="BU31" s="97">
        <f>+BO31+BR31</f>
        <v>0</v>
      </c>
      <c r="BV31" s="168">
        <f>SUM(BT31:BU31)</f>
        <v>0</v>
      </c>
      <c r="BW31" s="167"/>
      <c r="BX31" s="91"/>
      <c r="BY31" s="182">
        <f>SUM(BW31:BX31)</f>
        <v>0</v>
      </c>
      <c r="BZ31" s="167"/>
      <c r="CA31" s="91"/>
      <c r="CB31" s="182">
        <f>SUM(BZ31:CA31)</f>
        <v>0</v>
      </c>
      <c r="CC31" s="167"/>
      <c r="CD31" s="91"/>
      <c r="CE31" s="182">
        <f>SUM(CC31:CD31)</f>
        <v>0</v>
      </c>
      <c r="CF31" s="146">
        <f>+BW31+BZ31-CC31</f>
        <v>0</v>
      </c>
      <c r="CG31" s="97">
        <f>+BX31+CA31-CD31</f>
        <v>0</v>
      </c>
      <c r="CH31" s="207">
        <f>SUM(CF31:CG31)</f>
        <v>0</v>
      </c>
    </row>
    <row r="32" spans="1:86" ht="28.5">
      <c r="A32" s="311">
        <v>4</v>
      </c>
      <c r="B32" s="125" t="s">
        <v>42</v>
      </c>
      <c r="C32" s="198">
        <f>C33+C34</f>
        <v>0</v>
      </c>
      <c r="D32" s="150">
        <f>D33+D34</f>
        <v>0</v>
      </c>
      <c r="E32" s="151">
        <f>E33+E34</f>
        <v>0</v>
      </c>
      <c r="F32" s="149">
        <f>F33+F34</f>
        <v>0</v>
      </c>
      <c r="G32" s="150">
        <f>G33+G34</f>
        <v>0</v>
      </c>
      <c r="H32" s="152">
        <f>H33+H34</f>
        <v>0</v>
      </c>
      <c r="I32" s="149">
        <f>I33+I34</f>
        <v>0</v>
      </c>
      <c r="J32" s="150">
        <f>J33+J34</f>
        <v>0</v>
      </c>
      <c r="K32" s="152">
        <f>K33+K34</f>
        <v>0</v>
      </c>
      <c r="L32" s="149">
        <f>L33+L34</f>
        <v>0</v>
      </c>
      <c r="M32" s="150">
        <f>M33+M34</f>
        <v>0</v>
      </c>
      <c r="N32" s="152">
        <f>N33+N34</f>
        <v>0</v>
      </c>
      <c r="O32" s="149">
        <f>O33+O34</f>
        <v>0</v>
      </c>
      <c r="P32" s="150">
        <f>P33+P34</f>
        <v>0</v>
      </c>
      <c r="Q32" s="152">
        <f>Q33+Q34</f>
        <v>0</v>
      </c>
      <c r="R32" s="149">
        <f>R33+R34</f>
        <v>0</v>
      </c>
      <c r="S32" s="150">
        <f>S33+S34</f>
        <v>0</v>
      </c>
      <c r="T32" s="152">
        <f>T33+T34</f>
        <v>0</v>
      </c>
      <c r="U32" s="149">
        <f>U33+U34</f>
        <v>0</v>
      </c>
      <c r="V32" s="150">
        <f>V33+V34</f>
        <v>0</v>
      </c>
      <c r="W32" s="199">
        <f>W33+W34</f>
        <v>0</v>
      </c>
      <c r="X32" s="202">
        <f>X33+X34</f>
        <v>0</v>
      </c>
      <c r="Y32" s="162">
        <f>Y33+Y34</f>
        <v>0</v>
      </c>
      <c r="Z32" s="180">
        <f>Z33+Z34</f>
        <v>0</v>
      </c>
      <c r="AA32" s="161">
        <f>AA33+AA34</f>
        <v>0</v>
      </c>
      <c r="AB32" s="162">
        <f>AB33+AB34</f>
        <v>0</v>
      </c>
      <c r="AC32" s="180">
        <f>AC33+AC34</f>
        <v>0</v>
      </c>
      <c r="AD32" s="189">
        <f>AD33+AD34</f>
        <v>0</v>
      </c>
      <c r="AE32" s="163">
        <f>AE33+AE34</f>
        <v>0</v>
      </c>
      <c r="AF32" s="164">
        <f>AF33+AF34</f>
        <v>0</v>
      </c>
      <c r="AG32" s="161">
        <f>AG33+AG34</f>
        <v>0</v>
      </c>
      <c r="AH32" s="162">
        <f>AH33+AH34</f>
        <v>0</v>
      </c>
      <c r="AI32" s="180">
        <f>AI33+AI34</f>
        <v>0</v>
      </c>
      <c r="AJ32" s="161">
        <f>AJ33+AJ34</f>
        <v>0</v>
      </c>
      <c r="AK32" s="162">
        <f>AK33+AK34</f>
        <v>0</v>
      </c>
      <c r="AL32" s="180">
        <f>AL33+AL34</f>
        <v>0</v>
      </c>
      <c r="AM32" s="161">
        <f>AM33+AM34</f>
        <v>0</v>
      </c>
      <c r="AN32" s="162">
        <f>AN33+AN34</f>
        <v>0</v>
      </c>
      <c r="AO32" s="180">
        <f>AO33+AO34</f>
        <v>0</v>
      </c>
      <c r="AP32" s="189">
        <f>AP33+AP34</f>
        <v>0</v>
      </c>
      <c r="AQ32" s="163">
        <f>AQ33+AQ34</f>
        <v>0</v>
      </c>
      <c r="AR32" s="203">
        <f>AR33+AR34</f>
        <v>0</v>
      </c>
      <c r="AS32" s="202">
        <f>AS33+AS34</f>
        <v>0</v>
      </c>
      <c r="AT32" s="162">
        <f>AT33+AT34</f>
        <v>0</v>
      </c>
      <c r="AU32" s="180">
        <f>AU33+AU34</f>
        <v>0</v>
      </c>
      <c r="AV32" s="161">
        <f>AV33+AV34</f>
        <v>0</v>
      </c>
      <c r="AW32" s="162">
        <f>AW33+AW34</f>
        <v>0</v>
      </c>
      <c r="AX32" s="180">
        <f>AX33+AX34</f>
        <v>0</v>
      </c>
      <c r="AY32" s="189">
        <f>AY33+AY34</f>
        <v>0</v>
      </c>
      <c r="AZ32" s="163">
        <f>AZ33+AZ34</f>
        <v>0</v>
      </c>
      <c r="BA32" s="164">
        <f>BA33+BA34</f>
        <v>0</v>
      </c>
      <c r="BB32" s="161">
        <f>BB33+BB34</f>
        <v>0</v>
      </c>
      <c r="BC32" s="162">
        <f>BC33+BC34</f>
        <v>0</v>
      </c>
      <c r="BD32" s="180">
        <f>BD33+BD34</f>
        <v>0</v>
      </c>
      <c r="BE32" s="161">
        <f>BE33+BE34</f>
        <v>0</v>
      </c>
      <c r="BF32" s="162">
        <f>BF33+BF34</f>
        <v>0</v>
      </c>
      <c r="BG32" s="180">
        <f>BG33+BG34</f>
        <v>0</v>
      </c>
      <c r="BH32" s="161">
        <f>BH33+BH34</f>
        <v>0</v>
      </c>
      <c r="BI32" s="162">
        <f>BI33+BI34</f>
        <v>0</v>
      </c>
      <c r="BJ32" s="180">
        <f>BJ33+BJ34</f>
        <v>0</v>
      </c>
      <c r="BK32" s="189">
        <f>BK33+BK34</f>
        <v>0</v>
      </c>
      <c r="BL32" s="163">
        <f>BL33+BL34</f>
        <v>0</v>
      </c>
      <c r="BM32" s="203">
        <f>BM33+BM34</f>
        <v>0</v>
      </c>
      <c r="BN32" s="202">
        <f>BN33+BN34</f>
        <v>0</v>
      </c>
      <c r="BO32" s="162">
        <f>BO33+BO34</f>
        <v>0</v>
      </c>
      <c r="BP32" s="180">
        <f>BP33+BP34</f>
        <v>0</v>
      </c>
      <c r="BQ32" s="161">
        <f>BQ33+BQ34</f>
        <v>0</v>
      </c>
      <c r="BR32" s="162">
        <f>BR33+BR34</f>
        <v>0</v>
      </c>
      <c r="BS32" s="180">
        <f>BS33+BS34</f>
        <v>0</v>
      </c>
      <c r="BT32" s="189">
        <f>BT33+BT34</f>
        <v>0</v>
      </c>
      <c r="BU32" s="163">
        <f>BU33+BU34</f>
        <v>0</v>
      </c>
      <c r="BV32" s="164">
        <f>BV33+BV34</f>
        <v>0</v>
      </c>
      <c r="BW32" s="161">
        <f>BW33+BW34</f>
        <v>0</v>
      </c>
      <c r="BX32" s="162">
        <f>BX33+BX34</f>
        <v>0</v>
      </c>
      <c r="BY32" s="180">
        <f>BY33+BY34</f>
        <v>0</v>
      </c>
      <c r="BZ32" s="161">
        <f>BZ33+BZ34</f>
        <v>0</v>
      </c>
      <c r="CA32" s="162">
        <f>CA33+CA34</f>
        <v>0</v>
      </c>
      <c r="CB32" s="180">
        <f>CB33+CB34</f>
        <v>0</v>
      </c>
      <c r="CC32" s="161">
        <f>CC33+CC34</f>
        <v>0</v>
      </c>
      <c r="CD32" s="162">
        <f>CD33+CD34</f>
        <v>0</v>
      </c>
      <c r="CE32" s="180">
        <f>CE33+CE34</f>
        <v>0</v>
      </c>
      <c r="CF32" s="189">
        <f>CF33+CF34</f>
        <v>0</v>
      </c>
      <c r="CG32" s="163">
        <f>CG33+CG34</f>
        <v>0</v>
      </c>
      <c r="CH32" s="203">
        <f>CH33+CH34</f>
        <v>0</v>
      </c>
    </row>
    <row r="33" spans="1:86" ht="15">
      <c r="A33" s="312"/>
      <c r="B33" s="120" t="s">
        <v>6</v>
      </c>
      <c r="C33" s="132"/>
      <c r="D33" s="96">
        <f>+Y33+AT33+BO33</f>
        <v>0</v>
      </c>
      <c r="E33" s="111">
        <f>SUM(C33:D33)</f>
        <v>0</v>
      </c>
      <c r="F33" s="144"/>
      <c r="G33" s="96">
        <f>+AB33+AW33+BR33</f>
        <v>0</v>
      </c>
      <c r="H33" s="145">
        <f>SUM(F33:G33)</f>
        <v>0</v>
      </c>
      <c r="I33" s="144"/>
      <c r="J33" s="96">
        <f>+AE33+AZ33+BU33</f>
        <v>0</v>
      </c>
      <c r="K33" s="145">
        <f>SUM(I33:J33)</f>
        <v>0</v>
      </c>
      <c r="L33" s="144"/>
      <c r="M33" s="96">
        <f>+AH33+BC33+BX33</f>
        <v>0</v>
      </c>
      <c r="N33" s="145">
        <f>SUM(L33:M33)</f>
        <v>0</v>
      </c>
      <c r="O33" s="144"/>
      <c r="P33" s="96">
        <f>+AK33+BF33+CA33</f>
        <v>0</v>
      </c>
      <c r="Q33" s="145">
        <f>SUM(O33:P33)</f>
        <v>0</v>
      </c>
      <c r="R33" s="144"/>
      <c r="S33" s="96">
        <f>+AN33+BI33+CD33</f>
        <v>0</v>
      </c>
      <c r="T33" s="145">
        <f>SUM(R33:S33)</f>
        <v>0</v>
      </c>
      <c r="U33" s="144"/>
      <c r="V33" s="96">
        <f>+AQ33+BL33+CG33</f>
        <v>0</v>
      </c>
      <c r="W33" s="133">
        <f>SUM(U33:V33)</f>
        <v>0</v>
      </c>
      <c r="X33" s="204"/>
      <c r="Y33" s="83"/>
      <c r="Z33" s="181">
        <f>SUM(X33:Y33)</f>
        <v>0</v>
      </c>
      <c r="AA33" s="165"/>
      <c r="AB33" s="83"/>
      <c r="AC33" s="181">
        <f>SUM(AA33:AB33)</f>
        <v>0</v>
      </c>
      <c r="AD33" s="190"/>
      <c r="AE33" s="96">
        <f>+Y33+AB33</f>
        <v>0</v>
      </c>
      <c r="AF33" s="166">
        <f>SUM(AD33:AE33)</f>
        <v>0</v>
      </c>
      <c r="AG33" s="165"/>
      <c r="AH33" s="83"/>
      <c r="AI33" s="181">
        <f>SUM(AG33:AH33)</f>
        <v>0</v>
      </c>
      <c r="AJ33" s="165"/>
      <c r="AK33" s="83"/>
      <c r="AL33" s="181">
        <f>SUM(AJ33:AK33)</f>
        <v>0</v>
      </c>
      <c r="AM33" s="165"/>
      <c r="AN33" s="83"/>
      <c r="AO33" s="181">
        <f>SUM(AM33:AN33)</f>
        <v>0</v>
      </c>
      <c r="AP33" s="190"/>
      <c r="AQ33" s="96">
        <f>+AH33+AK33-AN33</f>
        <v>0</v>
      </c>
      <c r="AR33" s="205">
        <f>SUM(AP33:AQ33)</f>
        <v>0</v>
      </c>
      <c r="AS33" s="204"/>
      <c r="AT33" s="83"/>
      <c r="AU33" s="181">
        <f>SUM(AS33:AT33)</f>
        <v>0</v>
      </c>
      <c r="AV33" s="165"/>
      <c r="AW33" s="83"/>
      <c r="AX33" s="181">
        <f>SUM(AV33:AW33)</f>
        <v>0</v>
      </c>
      <c r="AY33" s="190"/>
      <c r="AZ33" s="96">
        <f>+AT33+AW33</f>
        <v>0</v>
      </c>
      <c r="BA33" s="166">
        <f>SUM(AY33:AZ33)</f>
        <v>0</v>
      </c>
      <c r="BB33" s="165"/>
      <c r="BC33" s="83"/>
      <c r="BD33" s="181">
        <f>SUM(BB33:BC33)</f>
        <v>0</v>
      </c>
      <c r="BE33" s="165"/>
      <c r="BF33" s="83"/>
      <c r="BG33" s="181">
        <f>SUM(BE33:BF33)</f>
        <v>0</v>
      </c>
      <c r="BH33" s="165"/>
      <c r="BI33" s="83"/>
      <c r="BJ33" s="181">
        <f>SUM(BH33:BI33)</f>
        <v>0</v>
      </c>
      <c r="BK33" s="190"/>
      <c r="BL33" s="96">
        <f>+BC33+BF33-BI33</f>
        <v>0</v>
      </c>
      <c r="BM33" s="205">
        <f>SUM(BK33:BL33)</f>
        <v>0</v>
      </c>
      <c r="BN33" s="204"/>
      <c r="BO33" s="83"/>
      <c r="BP33" s="181">
        <f>SUM(BN33:BO33)</f>
        <v>0</v>
      </c>
      <c r="BQ33" s="165"/>
      <c r="BR33" s="83"/>
      <c r="BS33" s="181">
        <f>SUM(BQ33:BR33)</f>
        <v>0</v>
      </c>
      <c r="BT33" s="190"/>
      <c r="BU33" s="96">
        <f>+BO33+BR33</f>
        <v>0</v>
      </c>
      <c r="BV33" s="166">
        <f>SUM(BT33:BU33)</f>
        <v>0</v>
      </c>
      <c r="BW33" s="165"/>
      <c r="BX33" s="83"/>
      <c r="BY33" s="181">
        <f>SUM(BW33:BX33)</f>
        <v>0</v>
      </c>
      <c r="BZ33" s="165"/>
      <c r="CA33" s="83"/>
      <c r="CB33" s="181">
        <f>SUM(BZ33:CA33)</f>
        <v>0</v>
      </c>
      <c r="CC33" s="165"/>
      <c r="CD33" s="83"/>
      <c r="CE33" s="181">
        <f>SUM(CC33:CD33)</f>
        <v>0</v>
      </c>
      <c r="CF33" s="190"/>
      <c r="CG33" s="96">
        <f>+BX33+CA33-CD33</f>
        <v>0</v>
      </c>
      <c r="CH33" s="205">
        <f>SUM(CF33:CG33)</f>
        <v>0</v>
      </c>
    </row>
    <row r="34" spans="1:86" ht="15.75" thickBot="1">
      <c r="A34" s="313"/>
      <c r="B34" s="120" t="s">
        <v>7</v>
      </c>
      <c r="C34" s="147">
        <f>+X34+AS34+BN34</f>
        <v>0</v>
      </c>
      <c r="D34" s="97">
        <f>+Y34+AT34+BO34</f>
        <v>0</v>
      </c>
      <c r="E34" s="113">
        <f>SUM(C34:D34)</f>
        <v>0</v>
      </c>
      <c r="F34" s="146">
        <f>+AA34+AV34+BQ34</f>
        <v>0</v>
      </c>
      <c r="G34" s="97">
        <f>+AB34+AW34+BR34</f>
        <v>0</v>
      </c>
      <c r="H34" s="148">
        <f>SUM(F34:G34)</f>
        <v>0</v>
      </c>
      <c r="I34" s="146">
        <f>+AD34+AY34+BT34</f>
        <v>0</v>
      </c>
      <c r="J34" s="97">
        <f>+AE34+AZ34+BU34</f>
        <v>0</v>
      </c>
      <c r="K34" s="148">
        <f>SUM(I34:J34)</f>
        <v>0</v>
      </c>
      <c r="L34" s="146">
        <f>+AG34+BB34+BW34</f>
        <v>0</v>
      </c>
      <c r="M34" s="97">
        <f>+AH34+BC34+BX34</f>
        <v>0</v>
      </c>
      <c r="N34" s="148">
        <f>SUM(L34:M34)</f>
        <v>0</v>
      </c>
      <c r="O34" s="146">
        <f>+AJ34+BE34+BZ34</f>
        <v>0</v>
      </c>
      <c r="P34" s="97">
        <f>+AK34+BF34+CA34</f>
        <v>0</v>
      </c>
      <c r="Q34" s="148">
        <f>SUM(O34:P34)</f>
        <v>0</v>
      </c>
      <c r="R34" s="146">
        <f>+AM34+BH34+CC34</f>
        <v>0</v>
      </c>
      <c r="S34" s="97">
        <f>+AN34+BI34+CD34</f>
        <v>0</v>
      </c>
      <c r="T34" s="148">
        <f>SUM(R34:S34)</f>
        <v>0</v>
      </c>
      <c r="U34" s="146">
        <f>+AP34+BK34+CF34</f>
        <v>0</v>
      </c>
      <c r="V34" s="97">
        <f>+AQ34+BL34+CG34</f>
        <v>0</v>
      </c>
      <c r="W34" s="135">
        <f>SUM(U34:V34)</f>
        <v>0</v>
      </c>
      <c r="X34" s="206"/>
      <c r="Y34" s="91"/>
      <c r="Z34" s="182">
        <f>SUM(X34:Y34)</f>
        <v>0</v>
      </c>
      <c r="AA34" s="167"/>
      <c r="AB34" s="91"/>
      <c r="AC34" s="182">
        <f>SUM(AA34:AB34)</f>
        <v>0</v>
      </c>
      <c r="AD34" s="146">
        <f>+X34+AA34</f>
        <v>0</v>
      </c>
      <c r="AE34" s="97">
        <f>+Y34+AB34</f>
        <v>0</v>
      </c>
      <c r="AF34" s="168">
        <f>SUM(AD34:AE34)</f>
        <v>0</v>
      </c>
      <c r="AG34" s="167"/>
      <c r="AH34" s="91"/>
      <c r="AI34" s="182">
        <f>SUM(AG34:AH34)</f>
        <v>0</v>
      </c>
      <c r="AJ34" s="167"/>
      <c r="AK34" s="91"/>
      <c r="AL34" s="182">
        <f>SUM(AJ34:AK34)</f>
        <v>0</v>
      </c>
      <c r="AM34" s="167"/>
      <c r="AN34" s="91"/>
      <c r="AO34" s="182">
        <f>SUM(AM34:AN34)</f>
        <v>0</v>
      </c>
      <c r="AP34" s="146">
        <f>+AG34+AJ34-AM34</f>
        <v>0</v>
      </c>
      <c r="AQ34" s="97">
        <f>+AH34+AK34-AN34</f>
        <v>0</v>
      </c>
      <c r="AR34" s="207">
        <f>SUM(AP34:AQ34)</f>
        <v>0</v>
      </c>
      <c r="AS34" s="206"/>
      <c r="AT34" s="91"/>
      <c r="AU34" s="182">
        <f>SUM(AS34:AT34)</f>
        <v>0</v>
      </c>
      <c r="AV34" s="167"/>
      <c r="AW34" s="91"/>
      <c r="AX34" s="182">
        <f>SUM(AV34:AW34)</f>
        <v>0</v>
      </c>
      <c r="AY34" s="146">
        <f>+AS34+AV34</f>
        <v>0</v>
      </c>
      <c r="AZ34" s="97">
        <f>+AT34+AW34</f>
        <v>0</v>
      </c>
      <c r="BA34" s="168">
        <f>SUM(AY34:AZ34)</f>
        <v>0</v>
      </c>
      <c r="BB34" s="167"/>
      <c r="BC34" s="91"/>
      <c r="BD34" s="182">
        <f>SUM(BB34:BC34)</f>
        <v>0</v>
      </c>
      <c r="BE34" s="167"/>
      <c r="BF34" s="91"/>
      <c r="BG34" s="182">
        <f>SUM(BE34:BF34)</f>
        <v>0</v>
      </c>
      <c r="BH34" s="167"/>
      <c r="BI34" s="91"/>
      <c r="BJ34" s="182">
        <f>SUM(BH34:BI34)</f>
        <v>0</v>
      </c>
      <c r="BK34" s="146">
        <f>+BB34+BE34-BH34</f>
        <v>0</v>
      </c>
      <c r="BL34" s="97">
        <f>+BC34+BF34-BI34</f>
        <v>0</v>
      </c>
      <c r="BM34" s="207">
        <f>SUM(BK34:BL34)</f>
        <v>0</v>
      </c>
      <c r="BN34" s="206"/>
      <c r="BO34" s="91"/>
      <c r="BP34" s="182">
        <f>SUM(BN34:BO34)</f>
        <v>0</v>
      </c>
      <c r="BQ34" s="167"/>
      <c r="BR34" s="91"/>
      <c r="BS34" s="182">
        <f>SUM(BQ34:BR34)</f>
        <v>0</v>
      </c>
      <c r="BT34" s="146">
        <f>+BN34+BQ34</f>
        <v>0</v>
      </c>
      <c r="BU34" s="97">
        <f>+BO34+BR34</f>
        <v>0</v>
      </c>
      <c r="BV34" s="168">
        <f>SUM(BT34:BU34)</f>
        <v>0</v>
      </c>
      <c r="BW34" s="167"/>
      <c r="BX34" s="91"/>
      <c r="BY34" s="182">
        <f>SUM(BW34:BX34)</f>
        <v>0</v>
      </c>
      <c r="BZ34" s="167"/>
      <c r="CA34" s="91"/>
      <c r="CB34" s="182">
        <f>SUM(BZ34:CA34)</f>
        <v>0</v>
      </c>
      <c r="CC34" s="167"/>
      <c r="CD34" s="91"/>
      <c r="CE34" s="182">
        <f>SUM(CC34:CD34)</f>
        <v>0</v>
      </c>
      <c r="CF34" s="146">
        <f>+BW34+BZ34-CC34</f>
        <v>0</v>
      </c>
      <c r="CG34" s="97">
        <f>+BX34+CA34-CD34</f>
        <v>0</v>
      </c>
      <c r="CH34" s="207">
        <f>SUM(CF34:CG34)</f>
        <v>0</v>
      </c>
    </row>
    <row r="35" spans="1:86" ht="1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>SUM(C35:D35)</f>
        <v>0</v>
      </c>
      <c r="F35" s="149">
        <f>F37</f>
        <v>0</v>
      </c>
      <c r="G35" s="150">
        <f>G36+G37</f>
        <v>0</v>
      </c>
      <c r="H35" s="152">
        <f>SUM(F35:G35)</f>
        <v>0</v>
      </c>
      <c r="I35" s="149">
        <f>I37</f>
        <v>0</v>
      </c>
      <c r="J35" s="150">
        <f>J36+J37</f>
        <v>0</v>
      </c>
      <c r="K35" s="152">
        <f>SUM(I35:J35)</f>
        <v>0</v>
      </c>
      <c r="L35" s="149">
        <f>L37</f>
        <v>0</v>
      </c>
      <c r="M35" s="150">
        <f>M36+M37</f>
        <v>0</v>
      </c>
      <c r="N35" s="152">
        <f>SUM(L35:M35)</f>
        <v>0</v>
      </c>
      <c r="O35" s="149">
        <f>O37</f>
        <v>0</v>
      </c>
      <c r="P35" s="150">
        <f>P36+P37</f>
        <v>0</v>
      </c>
      <c r="Q35" s="152">
        <f>SUM(O35:P35)</f>
        <v>0</v>
      </c>
      <c r="R35" s="149">
        <f>R37</f>
        <v>0</v>
      </c>
      <c r="S35" s="150">
        <f>S36+S37</f>
        <v>0</v>
      </c>
      <c r="T35" s="152">
        <f>SUM(R35:S35)</f>
        <v>0</v>
      </c>
      <c r="U35" s="149">
        <f>U37</f>
        <v>0</v>
      </c>
      <c r="V35" s="150">
        <f>V36+V37</f>
        <v>0</v>
      </c>
      <c r="W35" s="199">
        <f>SUM(U35:V35)</f>
        <v>0</v>
      </c>
      <c r="X35" s="202">
        <f>X37</f>
        <v>0</v>
      </c>
      <c r="Y35" s="162">
        <f>Y36+Y37</f>
        <v>0</v>
      </c>
      <c r="Z35" s="180">
        <f>SUM(X35:Y35)</f>
        <v>0</v>
      </c>
      <c r="AA35" s="161">
        <f>AA37</f>
        <v>0</v>
      </c>
      <c r="AB35" s="162">
        <f>AB36+AB37</f>
        <v>0</v>
      </c>
      <c r="AC35" s="180">
        <f>SUM(AA35:AB35)</f>
        <v>0</v>
      </c>
      <c r="AD35" s="189">
        <f>AD37</f>
        <v>0</v>
      </c>
      <c r="AE35" s="163">
        <f>AE36+AE37</f>
        <v>0</v>
      </c>
      <c r="AF35" s="164">
        <f>SUM(AD35:AE35)</f>
        <v>0</v>
      </c>
      <c r="AG35" s="161">
        <f>AG37</f>
        <v>0</v>
      </c>
      <c r="AH35" s="162">
        <f>AH36+AH37</f>
        <v>0</v>
      </c>
      <c r="AI35" s="180">
        <f>SUM(AG35:AH35)</f>
        <v>0</v>
      </c>
      <c r="AJ35" s="161">
        <f>AJ37</f>
        <v>0</v>
      </c>
      <c r="AK35" s="162">
        <f>AK36+AK37</f>
        <v>0</v>
      </c>
      <c r="AL35" s="180">
        <f>SUM(AJ35:AK35)</f>
        <v>0</v>
      </c>
      <c r="AM35" s="161">
        <f>AM37</f>
        <v>0</v>
      </c>
      <c r="AN35" s="162">
        <f>AN36+AN37</f>
        <v>0</v>
      </c>
      <c r="AO35" s="180">
        <f>SUM(AM35:AN35)</f>
        <v>0</v>
      </c>
      <c r="AP35" s="189">
        <f>AP37</f>
        <v>0</v>
      </c>
      <c r="AQ35" s="163">
        <f>AQ36+AQ37</f>
        <v>0</v>
      </c>
      <c r="AR35" s="203">
        <f>SUM(AP35:AQ35)</f>
        <v>0</v>
      </c>
      <c r="AS35" s="202">
        <f>AS37</f>
        <v>0</v>
      </c>
      <c r="AT35" s="162">
        <f>AT36+AT37</f>
        <v>0</v>
      </c>
      <c r="AU35" s="180">
        <f>SUM(AS35:AT35)</f>
        <v>0</v>
      </c>
      <c r="AV35" s="161">
        <f>AV37</f>
        <v>0</v>
      </c>
      <c r="AW35" s="162">
        <f>AW36+AW37</f>
        <v>0</v>
      </c>
      <c r="AX35" s="180">
        <f>SUM(AV35:AW35)</f>
        <v>0</v>
      </c>
      <c r="AY35" s="189">
        <f>AY37</f>
        <v>0</v>
      </c>
      <c r="AZ35" s="163">
        <f>AZ36+AZ37</f>
        <v>0</v>
      </c>
      <c r="BA35" s="164">
        <f>SUM(AY35:AZ35)</f>
        <v>0</v>
      </c>
      <c r="BB35" s="161">
        <f>BB37</f>
        <v>0</v>
      </c>
      <c r="BC35" s="162">
        <f>BC36+BC37</f>
        <v>0</v>
      </c>
      <c r="BD35" s="180">
        <f>SUM(BB35:BC35)</f>
        <v>0</v>
      </c>
      <c r="BE35" s="161">
        <f>BE37</f>
        <v>0</v>
      </c>
      <c r="BF35" s="162">
        <f>BF36+BF37</f>
        <v>0</v>
      </c>
      <c r="BG35" s="180">
        <f>SUM(BE35:BF35)</f>
        <v>0</v>
      </c>
      <c r="BH35" s="161">
        <f>BH37</f>
        <v>0</v>
      </c>
      <c r="BI35" s="162">
        <f>BI36+BI37</f>
        <v>0</v>
      </c>
      <c r="BJ35" s="180">
        <f>SUM(BH35:BI35)</f>
        <v>0</v>
      </c>
      <c r="BK35" s="189">
        <f>BK37</f>
        <v>0</v>
      </c>
      <c r="BL35" s="163">
        <f>BL36+BL37</f>
        <v>0</v>
      </c>
      <c r="BM35" s="203">
        <f>SUM(BK35:BL35)</f>
        <v>0</v>
      </c>
      <c r="BN35" s="202">
        <f>BN37</f>
        <v>0</v>
      </c>
      <c r="BO35" s="162">
        <f>BO36+BO37</f>
        <v>0</v>
      </c>
      <c r="BP35" s="180">
        <f>SUM(BN35:BO35)</f>
        <v>0</v>
      </c>
      <c r="BQ35" s="161">
        <f>BQ37</f>
        <v>0</v>
      </c>
      <c r="BR35" s="162">
        <f>BR36+BR37</f>
        <v>0</v>
      </c>
      <c r="BS35" s="180">
        <f>SUM(BQ35:BR35)</f>
        <v>0</v>
      </c>
      <c r="BT35" s="189">
        <f>BT37</f>
        <v>0</v>
      </c>
      <c r="BU35" s="163">
        <f>BU36+BU37</f>
        <v>0</v>
      </c>
      <c r="BV35" s="164">
        <f>SUM(BT35:BU35)</f>
        <v>0</v>
      </c>
      <c r="BW35" s="161">
        <f>BW37</f>
        <v>0</v>
      </c>
      <c r="BX35" s="162">
        <f>BX36+BX37</f>
        <v>0</v>
      </c>
      <c r="BY35" s="180">
        <f>SUM(BW35:BX35)</f>
        <v>0</v>
      </c>
      <c r="BZ35" s="161">
        <f>BZ37</f>
        <v>0</v>
      </c>
      <c r="CA35" s="162">
        <f>CA36+CA37</f>
        <v>0</v>
      </c>
      <c r="CB35" s="180">
        <f>SUM(BZ35:CA35)</f>
        <v>0</v>
      </c>
      <c r="CC35" s="161">
        <f>CC37</f>
        <v>0</v>
      </c>
      <c r="CD35" s="162">
        <f>CD36+CD37</f>
        <v>0</v>
      </c>
      <c r="CE35" s="180">
        <f>SUM(CC35:CD35)</f>
        <v>0</v>
      </c>
      <c r="CF35" s="189">
        <f>CF37</f>
        <v>0</v>
      </c>
      <c r="CG35" s="163">
        <f>CG36+CG37</f>
        <v>0</v>
      </c>
      <c r="CH35" s="203">
        <f>SUM(CF35:CG35)</f>
        <v>0</v>
      </c>
    </row>
    <row r="36" spans="1:86" ht="15">
      <c r="A36" s="312"/>
      <c r="B36" s="120" t="s">
        <v>47</v>
      </c>
      <c r="C36" s="132"/>
      <c r="D36" s="96">
        <f>+Y36+AT36+BO36</f>
        <v>0</v>
      </c>
      <c r="E36" s="111">
        <f>SUM(C36:D36)</f>
        <v>0</v>
      </c>
      <c r="F36" s="144"/>
      <c r="G36" s="96">
        <f>+AB36+AW36+BR36</f>
        <v>0</v>
      </c>
      <c r="H36" s="145">
        <f>SUM(F36:G36)</f>
        <v>0</v>
      </c>
      <c r="I36" s="144"/>
      <c r="J36" s="96">
        <f>+AE36+AZ36+BU36</f>
        <v>0</v>
      </c>
      <c r="K36" s="145">
        <f>SUM(I36:J36)</f>
        <v>0</v>
      </c>
      <c r="L36" s="144"/>
      <c r="M36" s="96">
        <f>+AH36+BC36+BX36</f>
        <v>0</v>
      </c>
      <c r="N36" s="145">
        <f>SUM(L36:M36)</f>
        <v>0</v>
      </c>
      <c r="O36" s="144"/>
      <c r="P36" s="96">
        <f>+AK36+BF36+CA36</f>
        <v>0</v>
      </c>
      <c r="Q36" s="145">
        <f>SUM(O36:P36)</f>
        <v>0</v>
      </c>
      <c r="R36" s="144"/>
      <c r="S36" s="96">
        <f>+AN36+BI36+CD36</f>
        <v>0</v>
      </c>
      <c r="T36" s="145">
        <f>SUM(R36:S36)</f>
        <v>0</v>
      </c>
      <c r="U36" s="144"/>
      <c r="V36" s="96">
        <f>+AQ36+BL36+CG36</f>
        <v>0</v>
      </c>
      <c r="W36" s="133">
        <f>SUM(U36:V36)</f>
        <v>0</v>
      </c>
      <c r="X36" s="204"/>
      <c r="Y36" s="83"/>
      <c r="Z36" s="181">
        <f>SUM(X36:Y36)</f>
        <v>0</v>
      </c>
      <c r="AA36" s="165"/>
      <c r="AB36" s="83"/>
      <c r="AC36" s="181">
        <f>SUM(AA36:AB36)</f>
        <v>0</v>
      </c>
      <c r="AD36" s="190"/>
      <c r="AE36" s="96">
        <f>+Y36+AB36</f>
        <v>0</v>
      </c>
      <c r="AF36" s="166">
        <f>SUM(AD36:AE36)</f>
        <v>0</v>
      </c>
      <c r="AG36" s="165"/>
      <c r="AH36" s="83"/>
      <c r="AI36" s="181">
        <f>SUM(AG36:AH36)</f>
        <v>0</v>
      </c>
      <c r="AJ36" s="165"/>
      <c r="AK36" s="83"/>
      <c r="AL36" s="181">
        <f>SUM(AJ36:AK36)</f>
        <v>0</v>
      </c>
      <c r="AM36" s="165"/>
      <c r="AN36" s="83"/>
      <c r="AO36" s="181">
        <f>SUM(AM36:AN36)</f>
        <v>0</v>
      </c>
      <c r="AP36" s="190"/>
      <c r="AQ36" s="96">
        <f>+AH36+AK36-AN36</f>
        <v>0</v>
      </c>
      <c r="AR36" s="205">
        <f>SUM(AP36:AQ36)</f>
        <v>0</v>
      </c>
      <c r="AS36" s="204"/>
      <c r="AT36" s="83"/>
      <c r="AU36" s="181">
        <f>SUM(AS36:AT36)</f>
        <v>0</v>
      </c>
      <c r="AV36" s="165"/>
      <c r="AW36" s="83"/>
      <c r="AX36" s="181">
        <f>SUM(AV36:AW36)</f>
        <v>0</v>
      </c>
      <c r="AY36" s="190"/>
      <c r="AZ36" s="96">
        <f>+AT36+AW36</f>
        <v>0</v>
      </c>
      <c r="BA36" s="166">
        <f>SUM(AY36:AZ36)</f>
        <v>0</v>
      </c>
      <c r="BB36" s="165"/>
      <c r="BC36" s="83"/>
      <c r="BD36" s="181">
        <f>SUM(BB36:BC36)</f>
        <v>0</v>
      </c>
      <c r="BE36" s="165"/>
      <c r="BF36" s="83"/>
      <c r="BG36" s="181">
        <f>SUM(BE36:BF36)</f>
        <v>0</v>
      </c>
      <c r="BH36" s="165"/>
      <c r="BI36" s="83"/>
      <c r="BJ36" s="181">
        <f>SUM(BH36:BI36)</f>
        <v>0</v>
      </c>
      <c r="BK36" s="190"/>
      <c r="BL36" s="96">
        <f>+BC36+BF36-BI36</f>
        <v>0</v>
      </c>
      <c r="BM36" s="205">
        <f>SUM(BK36:BL36)</f>
        <v>0</v>
      </c>
      <c r="BN36" s="204"/>
      <c r="BO36" s="83"/>
      <c r="BP36" s="181">
        <f>SUM(BN36:BO36)</f>
        <v>0</v>
      </c>
      <c r="BQ36" s="165"/>
      <c r="BR36" s="83"/>
      <c r="BS36" s="181">
        <f>SUM(BQ36:BR36)</f>
        <v>0</v>
      </c>
      <c r="BT36" s="190"/>
      <c r="BU36" s="96">
        <f>+BO36+BR36</f>
        <v>0</v>
      </c>
      <c r="BV36" s="166">
        <f>SUM(BT36:BU36)</f>
        <v>0</v>
      </c>
      <c r="BW36" s="165"/>
      <c r="BX36" s="83"/>
      <c r="BY36" s="181">
        <f>SUM(BW36:BX36)</f>
        <v>0</v>
      </c>
      <c r="BZ36" s="165"/>
      <c r="CA36" s="83"/>
      <c r="CB36" s="181">
        <f>SUM(BZ36:CA36)</f>
        <v>0</v>
      </c>
      <c r="CC36" s="165"/>
      <c r="CD36" s="83"/>
      <c r="CE36" s="181">
        <f>SUM(CC36:CD36)</f>
        <v>0</v>
      </c>
      <c r="CF36" s="190"/>
      <c r="CG36" s="96">
        <f>+BX36+CA36-CD36</f>
        <v>0</v>
      </c>
      <c r="CH36" s="205">
        <f>SUM(CF36:CG36)</f>
        <v>0</v>
      </c>
    </row>
    <row r="37" spans="1:86" ht="15.75" thickBot="1">
      <c r="A37" s="313"/>
      <c r="B37" s="120" t="s">
        <v>7</v>
      </c>
      <c r="C37" s="147">
        <f>+X37+AS37+BN37</f>
        <v>0</v>
      </c>
      <c r="D37" s="97">
        <f>+Y37+AT37+BO37</f>
        <v>0</v>
      </c>
      <c r="E37" s="113">
        <f>SUM(C37:D37)</f>
        <v>0</v>
      </c>
      <c r="F37" s="146">
        <f>+AA37+AV37+BQ37</f>
        <v>0</v>
      </c>
      <c r="G37" s="97">
        <f>+AB37+AW37+BR37</f>
        <v>0</v>
      </c>
      <c r="H37" s="148">
        <f>SUM(F37:G37)</f>
        <v>0</v>
      </c>
      <c r="I37" s="146">
        <f>+AD37+AY37+BT37</f>
        <v>0</v>
      </c>
      <c r="J37" s="97">
        <f>+AE37+AZ37+BU37</f>
        <v>0</v>
      </c>
      <c r="K37" s="148">
        <f>SUM(I37:J37)</f>
        <v>0</v>
      </c>
      <c r="L37" s="146">
        <f>+AG37+BB37+BW37</f>
        <v>0</v>
      </c>
      <c r="M37" s="97">
        <f>+AH37+BC37+BX37</f>
        <v>0</v>
      </c>
      <c r="N37" s="148">
        <f>SUM(L37:M37)</f>
        <v>0</v>
      </c>
      <c r="O37" s="146">
        <f>+AJ37+BE37+BZ37</f>
        <v>0</v>
      </c>
      <c r="P37" s="97">
        <f>+AK37+BF37+CA37</f>
        <v>0</v>
      </c>
      <c r="Q37" s="148">
        <f>SUM(O37:P37)</f>
        <v>0</v>
      </c>
      <c r="R37" s="146">
        <f>+AM37+BH37+CC37</f>
        <v>0</v>
      </c>
      <c r="S37" s="97">
        <f>+AN37+BI37+CD37</f>
        <v>0</v>
      </c>
      <c r="T37" s="148">
        <f>SUM(R37:S37)</f>
        <v>0</v>
      </c>
      <c r="U37" s="146">
        <f>+AP37+BK37+CF37</f>
        <v>0</v>
      </c>
      <c r="V37" s="97">
        <f>+AQ37+BL37+CG37</f>
        <v>0</v>
      </c>
      <c r="W37" s="135">
        <f>SUM(U37:V37)</f>
        <v>0</v>
      </c>
      <c r="X37" s="206"/>
      <c r="Y37" s="91"/>
      <c r="Z37" s="182">
        <f>SUM(X37:Y37)</f>
        <v>0</v>
      </c>
      <c r="AA37" s="167"/>
      <c r="AB37" s="91"/>
      <c r="AC37" s="182">
        <f>SUM(AA37:AB37)</f>
        <v>0</v>
      </c>
      <c r="AD37" s="146">
        <f>+X37+AA37</f>
        <v>0</v>
      </c>
      <c r="AE37" s="97">
        <f>+Y37+AB37</f>
        <v>0</v>
      </c>
      <c r="AF37" s="168">
        <f>SUM(AD37:AE37)</f>
        <v>0</v>
      </c>
      <c r="AG37" s="167"/>
      <c r="AH37" s="91"/>
      <c r="AI37" s="182">
        <f>SUM(AG37:AH37)</f>
        <v>0</v>
      </c>
      <c r="AJ37" s="167"/>
      <c r="AK37" s="91"/>
      <c r="AL37" s="182">
        <f>SUM(AJ37:AK37)</f>
        <v>0</v>
      </c>
      <c r="AM37" s="167"/>
      <c r="AN37" s="91"/>
      <c r="AO37" s="182">
        <f>SUM(AM37:AN37)</f>
        <v>0</v>
      </c>
      <c r="AP37" s="146">
        <f>+AG37+AJ37-AM37</f>
        <v>0</v>
      </c>
      <c r="AQ37" s="97">
        <f>+AH37+AK37-AN37</f>
        <v>0</v>
      </c>
      <c r="AR37" s="207">
        <f>SUM(AP37:AQ37)</f>
        <v>0</v>
      </c>
      <c r="AS37" s="206"/>
      <c r="AT37" s="91"/>
      <c r="AU37" s="182">
        <f>SUM(AS37:AT37)</f>
        <v>0</v>
      </c>
      <c r="AV37" s="167"/>
      <c r="AW37" s="91"/>
      <c r="AX37" s="182">
        <f>SUM(AV37:AW37)</f>
        <v>0</v>
      </c>
      <c r="AY37" s="146">
        <f>+AS37+AV37</f>
        <v>0</v>
      </c>
      <c r="AZ37" s="97">
        <f>+AT37+AW37</f>
        <v>0</v>
      </c>
      <c r="BA37" s="168">
        <f>SUM(AY37:AZ37)</f>
        <v>0</v>
      </c>
      <c r="BB37" s="167"/>
      <c r="BC37" s="91"/>
      <c r="BD37" s="182">
        <f>SUM(BB37:BC37)</f>
        <v>0</v>
      </c>
      <c r="BE37" s="167"/>
      <c r="BF37" s="91"/>
      <c r="BG37" s="182">
        <f>SUM(BE37:BF37)</f>
        <v>0</v>
      </c>
      <c r="BH37" s="167"/>
      <c r="BI37" s="91"/>
      <c r="BJ37" s="182">
        <f>SUM(BH37:BI37)</f>
        <v>0</v>
      </c>
      <c r="BK37" s="146">
        <f>+BB37+BE37-BH37</f>
        <v>0</v>
      </c>
      <c r="BL37" s="97">
        <f>+BC37+BF37-BI37</f>
        <v>0</v>
      </c>
      <c r="BM37" s="207">
        <f>SUM(BK37:BL37)</f>
        <v>0</v>
      </c>
      <c r="BN37" s="206"/>
      <c r="BO37" s="91"/>
      <c r="BP37" s="182">
        <f>SUM(BN37:BO37)</f>
        <v>0</v>
      </c>
      <c r="BQ37" s="167"/>
      <c r="BR37" s="91"/>
      <c r="BS37" s="182">
        <f>SUM(BQ37:BR37)</f>
        <v>0</v>
      </c>
      <c r="BT37" s="146">
        <f>+BN37+BQ37</f>
        <v>0</v>
      </c>
      <c r="BU37" s="97">
        <f>+BO37+BR37</f>
        <v>0</v>
      </c>
      <c r="BV37" s="168">
        <f>SUM(BT37:BU37)</f>
        <v>0</v>
      </c>
      <c r="BW37" s="167"/>
      <c r="BX37" s="91"/>
      <c r="BY37" s="182">
        <f>SUM(BW37:BX37)</f>
        <v>0</v>
      </c>
      <c r="BZ37" s="167"/>
      <c r="CA37" s="91"/>
      <c r="CB37" s="182">
        <f>SUM(BZ37:CA37)</f>
        <v>0</v>
      </c>
      <c r="CC37" s="167"/>
      <c r="CD37" s="91"/>
      <c r="CE37" s="182">
        <f>SUM(CC37:CD37)</f>
        <v>0</v>
      </c>
      <c r="CF37" s="146">
        <f>+BW37+BZ37-CC37</f>
        <v>0</v>
      </c>
      <c r="CG37" s="97">
        <f>+BX37+CA37-CD37</f>
        <v>0</v>
      </c>
      <c r="CH37" s="207">
        <f>SUM(CF37:CG37)</f>
        <v>0</v>
      </c>
    </row>
    <row r="38" spans="1:86" ht="1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>SUM(C38:D38)</f>
        <v>0</v>
      </c>
      <c r="F38" s="149">
        <f>SUM(F39:F40)</f>
        <v>0</v>
      </c>
      <c r="G38" s="150">
        <f>SUM(G39:G40)</f>
        <v>0</v>
      </c>
      <c r="H38" s="152">
        <f>SUM(F38:G38)</f>
        <v>0</v>
      </c>
      <c r="I38" s="149">
        <f>SUM(I39:I40)</f>
        <v>0</v>
      </c>
      <c r="J38" s="150">
        <f>SUM(J39:J40)</f>
        <v>0</v>
      </c>
      <c r="K38" s="152">
        <f>SUM(I38:J38)</f>
        <v>0</v>
      </c>
      <c r="L38" s="149">
        <f>SUM(L39:L40)</f>
        <v>0</v>
      </c>
      <c r="M38" s="150">
        <f>SUM(M39:M40)</f>
        <v>0</v>
      </c>
      <c r="N38" s="152">
        <f>SUM(L38:M38)</f>
        <v>0</v>
      </c>
      <c r="O38" s="149">
        <f>SUM(O39:O40)</f>
        <v>0</v>
      </c>
      <c r="P38" s="150">
        <f>SUM(P39:P40)</f>
        <v>0</v>
      </c>
      <c r="Q38" s="152">
        <f>SUM(O38:P38)</f>
        <v>0</v>
      </c>
      <c r="R38" s="149">
        <f>SUM(R39:R40)</f>
        <v>0</v>
      </c>
      <c r="S38" s="150">
        <f>SUM(S39:S40)</f>
        <v>0</v>
      </c>
      <c r="T38" s="152">
        <f>SUM(R38:S38)</f>
        <v>0</v>
      </c>
      <c r="U38" s="149">
        <f>SUM(U39:U40)</f>
        <v>0</v>
      </c>
      <c r="V38" s="150">
        <f>SUM(V39:V40)</f>
        <v>0</v>
      </c>
      <c r="W38" s="199">
        <f>SUM(U38:V38)</f>
        <v>0</v>
      </c>
      <c r="X38" s="202">
        <f>SUM(X39:X40)</f>
        <v>0</v>
      </c>
      <c r="Y38" s="162">
        <f>SUM(Y39:Y40)</f>
        <v>0</v>
      </c>
      <c r="Z38" s="180">
        <f>SUM(X38:Y38)</f>
        <v>0</v>
      </c>
      <c r="AA38" s="161">
        <f>SUM(AA39:AA40)</f>
        <v>0</v>
      </c>
      <c r="AB38" s="162">
        <f>SUM(AB39:AB40)</f>
        <v>0</v>
      </c>
      <c r="AC38" s="180">
        <f>SUM(AA38:AB38)</f>
        <v>0</v>
      </c>
      <c r="AD38" s="189">
        <f>SUM(AD39:AD40)</f>
        <v>0</v>
      </c>
      <c r="AE38" s="163">
        <f>SUM(AE39:AE40)</f>
        <v>0</v>
      </c>
      <c r="AF38" s="164">
        <f>SUM(AD38:AE38)</f>
        <v>0</v>
      </c>
      <c r="AG38" s="161">
        <f>SUM(AG39:AG40)</f>
        <v>0</v>
      </c>
      <c r="AH38" s="162">
        <f>SUM(AH39:AH40)</f>
        <v>0</v>
      </c>
      <c r="AI38" s="180">
        <f>SUM(AG38:AH38)</f>
        <v>0</v>
      </c>
      <c r="AJ38" s="161">
        <f>SUM(AJ39:AJ40)</f>
        <v>0</v>
      </c>
      <c r="AK38" s="162">
        <f>SUM(AK39:AK40)</f>
        <v>0</v>
      </c>
      <c r="AL38" s="180">
        <f>SUM(AJ38:AK38)</f>
        <v>0</v>
      </c>
      <c r="AM38" s="161">
        <f>SUM(AM39:AM40)</f>
        <v>0</v>
      </c>
      <c r="AN38" s="162">
        <f>SUM(AN39:AN40)</f>
        <v>0</v>
      </c>
      <c r="AO38" s="180">
        <f>SUM(AM38:AN38)</f>
        <v>0</v>
      </c>
      <c r="AP38" s="189">
        <f>SUM(AP39:AP40)</f>
        <v>0</v>
      </c>
      <c r="AQ38" s="163">
        <f>SUM(AQ39:AQ40)</f>
        <v>0</v>
      </c>
      <c r="AR38" s="203">
        <f>SUM(AP38:AQ38)</f>
        <v>0</v>
      </c>
      <c r="AS38" s="202">
        <f>SUM(AS39:AS40)</f>
        <v>0</v>
      </c>
      <c r="AT38" s="162">
        <f>SUM(AT39:AT40)</f>
        <v>0</v>
      </c>
      <c r="AU38" s="180">
        <f>SUM(AS38:AT38)</f>
        <v>0</v>
      </c>
      <c r="AV38" s="161">
        <f>SUM(AV39:AV40)</f>
        <v>0</v>
      </c>
      <c r="AW38" s="162">
        <f>SUM(AW39:AW40)</f>
        <v>0</v>
      </c>
      <c r="AX38" s="180">
        <f>SUM(AV38:AW38)</f>
        <v>0</v>
      </c>
      <c r="AY38" s="189">
        <f>SUM(AY39:AY40)</f>
        <v>0</v>
      </c>
      <c r="AZ38" s="163">
        <f>SUM(AZ39:AZ40)</f>
        <v>0</v>
      </c>
      <c r="BA38" s="164">
        <f>SUM(AY38:AZ38)</f>
        <v>0</v>
      </c>
      <c r="BB38" s="161">
        <f>SUM(BB39:BB40)</f>
        <v>0</v>
      </c>
      <c r="BC38" s="162">
        <f>SUM(BC39:BC40)</f>
        <v>0</v>
      </c>
      <c r="BD38" s="180">
        <f>SUM(BB38:BC38)</f>
        <v>0</v>
      </c>
      <c r="BE38" s="161">
        <f>SUM(BE39:BE40)</f>
        <v>0</v>
      </c>
      <c r="BF38" s="162">
        <f>SUM(BF39:BF40)</f>
        <v>0</v>
      </c>
      <c r="BG38" s="180">
        <f>SUM(BE38:BF38)</f>
        <v>0</v>
      </c>
      <c r="BH38" s="161">
        <f>SUM(BH39:BH40)</f>
        <v>0</v>
      </c>
      <c r="BI38" s="162">
        <f>SUM(BI39:BI40)</f>
        <v>0</v>
      </c>
      <c r="BJ38" s="180">
        <f>SUM(BH38:BI38)</f>
        <v>0</v>
      </c>
      <c r="BK38" s="189">
        <f>SUM(BK39:BK40)</f>
        <v>0</v>
      </c>
      <c r="BL38" s="163">
        <f>SUM(BL39:BL40)</f>
        <v>0</v>
      </c>
      <c r="BM38" s="203">
        <f>SUM(BK38:BL38)</f>
        <v>0</v>
      </c>
      <c r="BN38" s="202">
        <f>SUM(BN39:BN40)</f>
        <v>0</v>
      </c>
      <c r="BO38" s="162">
        <f>SUM(BO39:BO40)</f>
        <v>0</v>
      </c>
      <c r="BP38" s="180">
        <f>SUM(BN38:BO38)</f>
        <v>0</v>
      </c>
      <c r="BQ38" s="161">
        <f>SUM(BQ39:BQ40)</f>
        <v>0</v>
      </c>
      <c r="BR38" s="162">
        <f>SUM(BR39:BR40)</f>
        <v>0</v>
      </c>
      <c r="BS38" s="180">
        <f>SUM(BQ38:BR38)</f>
        <v>0</v>
      </c>
      <c r="BT38" s="189">
        <f>SUM(BT39:BT40)</f>
        <v>0</v>
      </c>
      <c r="BU38" s="163">
        <f>SUM(BU39:BU40)</f>
        <v>0</v>
      </c>
      <c r="BV38" s="164">
        <f>SUM(BT38:BU38)</f>
        <v>0</v>
      </c>
      <c r="BW38" s="161">
        <f>SUM(BW39:BW40)</f>
        <v>0</v>
      </c>
      <c r="BX38" s="162">
        <f>SUM(BX39:BX40)</f>
        <v>0</v>
      </c>
      <c r="BY38" s="180">
        <f>SUM(BW38:BX38)</f>
        <v>0</v>
      </c>
      <c r="BZ38" s="161">
        <f>SUM(BZ39:BZ40)</f>
        <v>0</v>
      </c>
      <c r="CA38" s="162">
        <f>SUM(CA39:CA40)</f>
        <v>0</v>
      </c>
      <c r="CB38" s="180">
        <f>SUM(BZ38:CA38)</f>
        <v>0</v>
      </c>
      <c r="CC38" s="161">
        <f>SUM(CC39:CC40)</f>
        <v>0</v>
      </c>
      <c r="CD38" s="162">
        <f>SUM(CD39:CD40)</f>
        <v>0</v>
      </c>
      <c r="CE38" s="180">
        <f>SUM(CC38:CD38)</f>
        <v>0</v>
      </c>
      <c r="CF38" s="189">
        <f>SUM(CF39:CF40)</f>
        <v>0</v>
      </c>
      <c r="CG38" s="163">
        <f>SUM(CG39:CG40)</f>
        <v>0</v>
      </c>
      <c r="CH38" s="203">
        <f>SUM(CF38:CG38)</f>
        <v>0</v>
      </c>
    </row>
    <row r="39" spans="1:86" ht="15">
      <c r="A39" s="314"/>
      <c r="B39" s="127" t="s">
        <v>10</v>
      </c>
      <c r="C39" s="132"/>
      <c r="D39" s="96">
        <f>+Y39+AT39+BO39</f>
        <v>0</v>
      </c>
      <c r="E39" s="111">
        <f>SUM(C39:D39)</f>
        <v>0</v>
      </c>
      <c r="F39" s="144"/>
      <c r="G39" s="96">
        <f>+AB39+AW39+BR39</f>
        <v>0</v>
      </c>
      <c r="H39" s="145">
        <f>SUM(F39:G39)</f>
        <v>0</v>
      </c>
      <c r="I39" s="144"/>
      <c r="J39" s="96">
        <f>+AE39+AZ39+BU39</f>
        <v>0</v>
      </c>
      <c r="K39" s="145">
        <f>SUM(I39:J39)</f>
        <v>0</v>
      </c>
      <c r="L39" s="144"/>
      <c r="M39" s="96">
        <f>+AH39+BC39+BX39</f>
        <v>0</v>
      </c>
      <c r="N39" s="145">
        <f>SUM(L39:M39)</f>
        <v>0</v>
      </c>
      <c r="O39" s="144"/>
      <c r="P39" s="96">
        <f>+AK39+BF39+CA39</f>
        <v>0</v>
      </c>
      <c r="Q39" s="145">
        <f>SUM(O39:P39)</f>
        <v>0</v>
      </c>
      <c r="R39" s="144"/>
      <c r="S39" s="96">
        <f>+AN39+BI39+CD39</f>
        <v>0</v>
      </c>
      <c r="T39" s="145">
        <f>SUM(R39:S39)</f>
        <v>0</v>
      </c>
      <c r="U39" s="144"/>
      <c r="V39" s="96">
        <f>+AQ39+BL39+CG39</f>
        <v>0</v>
      </c>
      <c r="W39" s="133">
        <f>SUM(U39:V39)</f>
        <v>0</v>
      </c>
      <c r="X39" s="204"/>
      <c r="Y39" s="83"/>
      <c r="Z39" s="181">
        <f>SUM(X39:Y39)</f>
        <v>0</v>
      </c>
      <c r="AA39" s="165"/>
      <c r="AB39" s="83"/>
      <c r="AC39" s="181">
        <f>SUM(AA39:AB39)</f>
        <v>0</v>
      </c>
      <c r="AD39" s="190"/>
      <c r="AE39" s="96">
        <f>+Y39+AB39</f>
        <v>0</v>
      </c>
      <c r="AF39" s="166">
        <f>SUM(AD39:AE39)</f>
        <v>0</v>
      </c>
      <c r="AG39" s="165"/>
      <c r="AH39" s="83"/>
      <c r="AI39" s="181">
        <f>SUM(AG39:AH39)</f>
        <v>0</v>
      </c>
      <c r="AJ39" s="165"/>
      <c r="AK39" s="83"/>
      <c r="AL39" s="181">
        <f>SUM(AJ39:AK39)</f>
        <v>0</v>
      </c>
      <c r="AM39" s="165"/>
      <c r="AN39" s="83"/>
      <c r="AO39" s="181">
        <f>SUM(AM39:AN39)</f>
        <v>0</v>
      </c>
      <c r="AP39" s="190"/>
      <c r="AQ39" s="96">
        <f>+AH39+AK39-AN39</f>
        <v>0</v>
      </c>
      <c r="AR39" s="205">
        <f>SUM(AP39:AQ39)</f>
        <v>0</v>
      </c>
      <c r="AS39" s="204"/>
      <c r="AT39" s="83"/>
      <c r="AU39" s="181">
        <f>SUM(AS39:AT39)</f>
        <v>0</v>
      </c>
      <c r="AV39" s="165"/>
      <c r="AW39" s="83"/>
      <c r="AX39" s="181">
        <f>SUM(AV39:AW39)</f>
        <v>0</v>
      </c>
      <c r="AY39" s="190"/>
      <c r="AZ39" s="96">
        <f>+AT39+AW39</f>
        <v>0</v>
      </c>
      <c r="BA39" s="166">
        <f>SUM(AY39:AZ39)</f>
        <v>0</v>
      </c>
      <c r="BB39" s="165"/>
      <c r="BC39" s="83"/>
      <c r="BD39" s="181">
        <f>SUM(BB39:BC39)</f>
        <v>0</v>
      </c>
      <c r="BE39" s="165"/>
      <c r="BF39" s="83"/>
      <c r="BG39" s="181">
        <f>SUM(BE39:BF39)</f>
        <v>0</v>
      </c>
      <c r="BH39" s="165"/>
      <c r="BI39" s="83"/>
      <c r="BJ39" s="181">
        <f>SUM(BH39:BI39)</f>
        <v>0</v>
      </c>
      <c r="BK39" s="190"/>
      <c r="BL39" s="96">
        <f>+BC39+BF39-BI39</f>
        <v>0</v>
      </c>
      <c r="BM39" s="205">
        <f>SUM(BK39:BL39)</f>
        <v>0</v>
      </c>
      <c r="BN39" s="204"/>
      <c r="BO39" s="83"/>
      <c r="BP39" s="181">
        <f>SUM(BN39:BO39)</f>
        <v>0</v>
      </c>
      <c r="BQ39" s="165"/>
      <c r="BR39" s="83"/>
      <c r="BS39" s="181">
        <f>SUM(BQ39:BR39)</f>
        <v>0</v>
      </c>
      <c r="BT39" s="190"/>
      <c r="BU39" s="96">
        <f>+BO39+BR39</f>
        <v>0</v>
      </c>
      <c r="BV39" s="166">
        <f>SUM(BT39:BU39)</f>
        <v>0</v>
      </c>
      <c r="BW39" s="165"/>
      <c r="BX39" s="83"/>
      <c r="BY39" s="181">
        <f>SUM(BW39:BX39)</f>
        <v>0</v>
      </c>
      <c r="BZ39" s="165"/>
      <c r="CA39" s="83"/>
      <c r="CB39" s="181">
        <f>SUM(BZ39:CA39)</f>
        <v>0</v>
      </c>
      <c r="CC39" s="165"/>
      <c r="CD39" s="83"/>
      <c r="CE39" s="181">
        <f>SUM(CC39:CD39)</f>
        <v>0</v>
      </c>
      <c r="CF39" s="190"/>
      <c r="CG39" s="96">
        <f>+BX39+CA39-CD39</f>
        <v>0</v>
      </c>
      <c r="CH39" s="205">
        <f>SUM(CF39:CG39)</f>
        <v>0</v>
      </c>
    </row>
    <row r="40" spans="1:86" ht="15.75" thickBot="1">
      <c r="A40" s="314"/>
      <c r="B40" s="127" t="s">
        <v>9</v>
      </c>
      <c r="C40" s="147">
        <f>+X40+AS40+BN40</f>
        <v>0</v>
      </c>
      <c r="D40" s="97">
        <f>+Y40+AT40+BO40</f>
        <v>0</v>
      </c>
      <c r="E40" s="113">
        <f>SUM(C40:D40)</f>
        <v>0</v>
      </c>
      <c r="F40" s="146">
        <f>+AA40+AV40+BQ40</f>
        <v>0</v>
      </c>
      <c r="G40" s="97">
        <f>+AB40+AW40+BR40</f>
        <v>0</v>
      </c>
      <c r="H40" s="148">
        <f>SUM(F40:G40)</f>
        <v>0</v>
      </c>
      <c r="I40" s="146">
        <f>+AD40+AY40+BT40</f>
        <v>0</v>
      </c>
      <c r="J40" s="97">
        <f>+AE40+AZ40+BU40</f>
        <v>0</v>
      </c>
      <c r="K40" s="148">
        <f>SUM(I40:J40)</f>
        <v>0</v>
      </c>
      <c r="L40" s="146">
        <f>+AG40+BB40+BW40</f>
        <v>0</v>
      </c>
      <c r="M40" s="97">
        <f>+AH40+BC40+BX40</f>
        <v>0</v>
      </c>
      <c r="N40" s="148">
        <f>SUM(L40:M40)</f>
        <v>0</v>
      </c>
      <c r="O40" s="146">
        <f>+AJ40+BE40+BZ40</f>
        <v>0</v>
      </c>
      <c r="P40" s="97">
        <f>+AK40+BF40+CA40</f>
        <v>0</v>
      </c>
      <c r="Q40" s="148">
        <f>SUM(O40:P40)</f>
        <v>0</v>
      </c>
      <c r="R40" s="146">
        <f>+AM40+BH40+CC40</f>
        <v>0</v>
      </c>
      <c r="S40" s="97">
        <f>+AN40+BI40+CD40</f>
        <v>0</v>
      </c>
      <c r="T40" s="148">
        <f>SUM(R40:S40)</f>
        <v>0</v>
      </c>
      <c r="U40" s="146">
        <f>+AP40+BK40+CF40</f>
        <v>0</v>
      </c>
      <c r="V40" s="97">
        <f>+AQ40+BL40+CG40</f>
        <v>0</v>
      </c>
      <c r="W40" s="135">
        <f>SUM(U40:V40)</f>
        <v>0</v>
      </c>
      <c r="X40" s="206"/>
      <c r="Y40" s="91"/>
      <c r="Z40" s="182">
        <f>SUM(X40:Y40)</f>
        <v>0</v>
      </c>
      <c r="AA40" s="167"/>
      <c r="AB40" s="91"/>
      <c r="AC40" s="182">
        <f>SUM(AA40:AB40)</f>
        <v>0</v>
      </c>
      <c r="AD40" s="146">
        <f>+X40+AA40</f>
        <v>0</v>
      </c>
      <c r="AE40" s="97">
        <f>+Y40+AB40</f>
        <v>0</v>
      </c>
      <c r="AF40" s="168">
        <f>SUM(AD40:AE40)</f>
        <v>0</v>
      </c>
      <c r="AG40" s="167"/>
      <c r="AH40" s="91"/>
      <c r="AI40" s="182">
        <f>SUM(AG40:AH40)</f>
        <v>0</v>
      </c>
      <c r="AJ40" s="167"/>
      <c r="AK40" s="91"/>
      <c r="AL40" s="182">
        <f>SUM(AJ40:AK40)</f>
        <v>0</v>
      </c>
      <c r="AM40" s="167"/>
      <c r="AN40" s="91"/>
      <c r="AO40" s="182">
        <f>SUM(AM40:AN40)</f>
        <v>0</v>
      </c>
      <c r="AP40" s="146">
        <f>+AG40+AJ40-AM40</f>
        <v>0</v>
      </c>
      <c r="AQ40" s="97">
        <f>+AH40+AK40-AN40</f>
        <v>0</v>
      </c>
      <c r="AR40" s="207">
        <f>SUM(AP40:AQ40)</f>
        <v>0</v>
      </c>
      <c r="AS40" s="206"/>
      <c r="AT40" s="91"/>
      <c r="AU40" s="182">
        <f>SUM(AS40:AT40)</f>
        <v>0</v>
      </c>
      <c r="AV40" s="167"/>
      <c r="AW40" s="91"/>
      <c r="AX40" s="182">
        <f>SUM(AV40:AW40)</f>
        <v>0</v>
      </c>
      <c r="AY40" s="146">
        <f>+AS40+AV40</f>
        <v>0</v>
      </c>
      <c r="AZ40" s="97">
        <f>+AT40+AW40</f>
        <v>0</v>
      </c>
      <c r="BA40" s="168">
        <f>SUM(AY40:AZ40)</f>
        <v>0</v>
      </c>
      <c r="BB40" s="167"/>
      <c r="BC40" s="91"/>
      <c r="BD40" s="182">
        <f>SUM(BB40:BC40)</f>
        <v>0</v>
      </c>
      <c r="BE40" s="167"/>
      <c r="BF40" s="91"/>
      <c r="BG40" s="182">
        <f>SUM(BE40:BF40)</f>
        <v>0</v>
      </c>
      <c r="BH40" s="167"/>
      <c r="BI40" s="91"/>
      <c r="BJ40" s="182">
        <f>SUM(BH40:BI40)</f>
        <v>0</v>
      </c>
      <c r="BK40" s="146">
        <f>+BB40+BE40-BH40</f>
        <v>0</v>
      </c>
      <c r="BL40" s="97">
        <f>+BC40+BF40-BI40</f>
        <v>0</v>
      </c>
      <c r="BM40" s="207">
        <f>SUM(BK40:BL40)</f>
        <v>0</v>
      </c>
      <c r="BN40" s="206"/>
      <c r="BO40" s="91"/>
      <c r="BP40" s="182">
        <f>SUM(BN40:BO40)</f>
        <v>0</v>
      </c>
      <c r="BQ40" s="167"/>
      <c r="BR40" s="91"/>
      <c r="BS40" s="182">
        <f>SUM(BQ40:BR40)</f>
        <v>0</v>
      </c>
      <c r="BT40" s="146">
        <f>+BN40+BQ40</f>
        <v>0</v>
      </c>
      <c r="BU40" s="97">
        <f>+BO40+BR40</f>
        <v>0</v>
      </c>
      <c r="BV40" s="168">
        <f>SUM(BT40:BU40)</f>
        <v>0</v>
      </c>
      <c r="BW40" s="167"/>
      <c r="BX40" s="91"/>
      <c r="BY40" s="182">
        <f>SUM(BW40:BX40)</f>
        <v>0</v>
      </c>
      <c r="BZ40" s="167"/>
      <c r="CA40" s="91"/>
      <c r="CB40" s="182">
        <f>SUM(BZ40:CA40)</f>
        <v>0</v>
      </c>
      <c r="CC40" s="167"/>
      <c r="CD40" s="91"/>
      <c r="CE40" s="182">
        <f>SUM(CC40:CD40)</f>
        <v>0</v>
      </c>
      <c r="CF40" s="146">
        <f>+BW40+BZ40-CC40</f>
        <v>0</v>
      </c>
      <c r="CG40" s="97">
        <f>+BX40+CA40-CD40</f>
        <v>0</v>
      </c>
      <c r="CH40" s="207">
        <f>SUM(CF40:CG40)</f>
        <v>0</v>
      </c>
    </row>
    <row r="41" spans="1:86" ht="34.5" customHeight="1">
      <c r="A41" s="311">
        <v>7</v>
      </c>
      <c r="B41" s="121" t="s">
        <v>55</v>
      </c>
      <c r="C41" s="198">
        <f>C42+C45+C48+C51</f>
        <v>0</v>
      </c>
      <c r="D41" s="150">
        <f>D42+D45+D48+D51</f>
        <v>0</v>
      </c>
      <c r="E41" s="151">
        <f>E42+E45+E48+E51</f>
        <v>0</v>
      </c>
      <c r="F41" s="149">
        <f>F42+F45+F48+F51</f>
        <v>0</v>
      </c>
      <c r="G41" s="150">
        <f>G42+G45+G48+G51</f>
        <v>0</v>
      </c>
      <c r="H41" s="152">
        <f>H42+H45+H48+H51</f>
        <v>0</v>
      </c>
      <c r="I41" s="149">
        <f>I42+I45+I48+I51</f>
        <v>0</v>
      </c>
      <c r="J41" s="150">
        <f>J42+J45+J48+J51</f>
        <v>0</v>
      </c>
      <c r="K41" s="152">
        <f>K42+K45+K48+K51</f>
        <v>0</v>
      </c>
      <c r="L41" s="149">
        <f>L42+L45+L48+L51</f>
        <v>0</v>
      </c>
      <c r="M41" s="150">
        <f>M42+M45+M48+M51</f>
        <v>0</v>
      </c>
      <c r="N41" s="152">
        <f>N42+N45+N48+N51</f>
        <v>0</v>
      </c>
      <c r="O41" s="149">
        <f>O42+O45+O48+O51</f>
        <v>0</v>
      </c>
      <c r="P41" s="150">
        <f>P42+P45+P48+P51</f>
        <v>0</v>
      </c>
      <c r="Q41" s="152">
        <f>Q42+Q45+Q48+Q51</f>
        <v>0</v>
      </c>
      <c r="R41" s="149">
        <f>R42+R45+R48+R51</f>
        <v>0</v>
      </c>
      <c r="S41" s="150">
        <f>S42+S45+S48+S51</f>
        <v>0</v>
      </c>
      <c r="T41" s="152">
        <f>T42+T45+T48+T51</f>
        <v>0</v>
      </c>
      <c r="U41" s="149">
        <f>U42+U45+U48+U51</f>
        <v>0</v>
      </c>
      <c r="V41" s="150">
        <f>V42+V45+V48+V51</f>
        <v>0</v>
      </c>
      <c r="W41" s="199">
        <f>W42+W45+W48+W51</f>
        <v>0</v>
      </c>
      <c r="X41" s="202">
        <f>X42+X45+X48+X51</f>
        <v>0</v>
      </c>
      <c r="Y41" s="162">
        <f>Y42+Y45+Y48+Y51</f>
        <v>0</v>
      </c>
      <c r="Z41" s="180">
        <f>Z42+Z45+Z48+Z51</f>
        <v>0</v>
      </c>
      <c r="AA41" s="161">
        <f>AA42+AA45+AA48+AA51</f>
        <v>0</v>
      </c>
      <c r="AB41" s="162">
        <f>AB42+AB45+AB48+AB51</f>
        <v>0</v>
      </c>
      <c r="AC41" s="180">
        <f>AC42+AC45+AC48+AC51</f>
        <v>0</v>
      </c>
      <c r="AD41" s="189">
        <f>AD42+AD45+AD48+AD51</f>
        <v>0</v>
      </c>
      <c r="AE41" s="163">
        <f>AE42+AE45+AE48+AE51</f>
        <v>0</v>
      </c>
      <c r="AF41" s="164">
        <f>AF42+AF45+AF48+AF51</f>
        <v>0</v>
      </c>
      <c r="AG41" s="161">
        <f>AG42+AG45+AG48+AG51</f>
        <v>0</v>
      </c>
      <c r="AH41" s="162">
        <f>AH42+AH45+AH48+AH51</f>
        <v>0</v>
      </c>
      <c r="AI41" s="180">
        <f>AI42+AI45+AI48+AI51</f>
        <v>0</v>
      </c>
      <c r="AJ41" s="161">
        <f>AJ42+AJ45+AJ48+AJ51</f>
        <v>0</v>
      </c>
      <c r="AK41" s="162">
        <f>AK42+AK45+AK48+AK51</f>
        <v>0</v>
      </c>
      <c r="AL41" s="180">
        <f>AL42+AL45+AL48+AL51</f>
        <v>0</v>
      </c>
      <c r="AM41" s="161">
        <f>AM42+AM45+AM48+AM51</f>
        <v>0</v>
      </c>
      <c r="AN41" s="162">
        <f>AN42+AN45+AN48+AN51</f>
        <v>0</v>
      </c>
      <c r="AO41" s="180">
        <f>AO42+AO45+AO48+AO51</f>
        <v>0</v>
      </c>
      <c r="AP41" s="189">
        <f>AP42+AP45+AP48+AP51</f>
        <v>0</v>
      </c>
      <c r="AQ41" s="163">
        <f>AQ42+AQ45+AQ48+AQ51</f>
        <v>0</v>
      </c>
      <c r="AR41" s="203">
        <f>AR42+AR45+AR48+AR51</f>
        <v>0</v>
      </c>
      <c r="AS41" s="202">
        <f>AS42+AS45+AS48+AS51</f>
        <v>0</v>
      </c>
      <c r="AT41" s="162">
        <f>AT42+AT45+AT48+AT51</f>
        <v>0</v>
      </c>
      <c r="AU41" s="180">
        <f>AU42+AU45+AU48+AU51</f>
        <v>0</v>
      </c>
      <c r="AV41" s="161">
        <f>AV42+AV45+AV48+AV51</f>
        <v>0</v>
      </c>
      <c r="AW41" s="162">
        <f>AW42+AW45+AW48+AW51</f>
        <v>0</v>
      </c>
      <c r="AX41" s="180">
        <f>AX42+AX45+AX48+AX51</f>
        <v>0</v>
      </c>
      <c r="AY41" s="189">
        <f>AY42+AY45+AY48+AY51</f>
        <v>0</v>
      </c>
      <c r="AZ41" s="163">
        <f>AZ42+AZ45+AZ48+AZ51</f>
        <v>0</v>
      </c>
      <c r="BA41" s="164">
        <f>BA42+BA45+BA48+BA51</f>
        <v>0</v>
      </c>
      <c r="BB41" s="161">
        <f>BB42+BB45+BB48+BB51</f>
        <v>0</v>
      </c>
      <c r="BC41" s="162">
        <f>BC42+BC45+BC48+BC51</f>
        <v>0</v>
      </c>
      <c r="BD41" s="180">
        <f>BD42+BD45+BD48+BD51</f>
        <v>0</v>
      </c>
      <c r="BE41" s="161">
        <f>BE42+BE45+BE48+BE51</f>
        <v>0</v>
      </c>
      <c r="BF41" s="162">
        <f>BF42+BF45+BF48+BF51</f>
        <v>0</v>
      </c>
      <c r="BG41" s="180">
        <f>BG42+BG45+BG48+BG51</f>
        <v>0</v>
      </c>
      <c r="BH41" s="161">
        <f>BH42+BH45+BH48+BH51</f>
        <v>0</v>
      </c>
      <c r="BI41" s="162">
        <f>BI42+BI45+BI48+BI51</f>
        <v>0</v>
      </c>
      <c r="BJ41" s="180">
        <f>BJ42+BJ45+BJ48+BJ51</f>
        <v>0</v>
      </c>
      <c r="BK41" s="189">
        <f>BK42+BK45+BK48+BK51</f>
        <v>0</v>
      </c>
      <c r="BL41" s="163">
        <f>BL42+BL45+BL48+BL51</f>
        <v>0</v>
      </c>
      <c r="BM41" s="203">
        <f>BM42+BM45+BM48+BM51</f>
        <v>0</v>
      </c>
      <c r="BN41" s="202">
        <f>BN42+BN45+BN48+BN51</f>
        <v>0</v>
      </c>
      <c r="BO41" s="162">
        <f>BO42+BO45+BO48+BO51</f>
        <v>0</v>
      </c>
      <c r="BP41" s="180">
        <f>BP42+BP45+BP48+BP51</f>
        <v>0</v>
      </c>
      <c r="BQ41" s="161">
        <f>BQ42+BQ45+BQ48+BQ51</f>
        <v>0</v>
      </c>
      <c r="BR41" s="162">
        <f>BR42+BR45+BR48+BR51</f>
        <v>0</v>
      </c>
      <c r="BS41" s="180">
        <f>BS42+BS45+BS48+BS51</f>
        <v>0</v>
      </c>
      <c r="BT41" s="189">
        <f>BT42+BT45+BT48+BT51</f>
        <v>0</v>
      </c>
      <c r="BU41" s="163">
        <f>BU42+BU45+BU48+BU51</f>
        <v>0</v>
      </c>
      <c r="BV41" s="164">
        <f>BV42+BV45+BV48+BV51</f>
        <v>0</v>
      </c>
      <c r="BW41" s="161">
        <f>BW42+BW45+BW48+BW51</f>
        <v>0</v>
      </c>
      <c r="BX41" s="162">
        <f>BX42+BX45+BX48+BX51</f>
        <v>0</v>
      </c>
      <c r="BY41" s="180">
        <f>BY42+BY45+BY48+BY51</f>
        <v>0</v>
      </c>
      <c r="BZ41" s="161">
        <f>BZ42+BZ45+BZ48+BZ51</f>
        <v>0</v>
      </c>
      <c r="CA41" s="162">
        <f>CA42+CA45+CA48+CA51</f>
        <v>0</v>
      </c>
      <c r="CB41" s="180">
        <f>CB42+CB45+CB48+CB51</f>
        <v>0</v>
      </c>
      <c r="CC41" s="161">
        <f>CC42+CC45+CC48+CC51</f>
        <v>0</v>
      </c>
      <c r="CD41" s="162">
        <f>CD42+CD45+CD48+CD51</f>
        <v>0</v>
      </c>
      <c r="CE41" s="180">
        <f>CE42+CE45+CE48+CE51</f>
        <v>0</v>
      </c>
      <c r="CF41" s="189">
        <f>CF42+CF45+CF48+CF51</f>
        <v>0</v>
      </c>
      <c r="CG41" s="163">
        <f>CG42+CG45+CG48+CG51</f>
        <v>0</v>
      </c>
      <c r="CH41" s="203">
        <f>CH42+CH45+CH48+CH51</f>
        <v>0</v>
      </c>
    </row>
    <row r="42" spans="1:86" ht="15">
      <c r="A42" s="312"/>
      <c r="B42" s="122" t="s">
        <v>48</v>
      </c>
      <c r="C42" s="134">
        <f>C43+C44</f>
        <v>0</v>
      </c>
      <c r="D42" s="110">
        <f>D43+D44</f>
        <v>0</v>
      </c>
      <c r="E42" s="111">
        <f>E43+E44</f>
        <v>0</v>
      </c>
      <c r="F42" s="153">
        <f>F43+F44</f>
        <v>0</v>
      </c>
      <c r="G42" s="110">
        <f>G43+G44</f>
        <v>0</v>
      </c>
      <c r="H42" s="145">
        <f>H43+H44</f>
        <v>0</v>
      </c>
      <c r="I42" s="153">
        <f>I43+I44</f>
        <v>0</v>
      </c>
      <c r="J42" s="110">
        <f>J43+J44</f>
        <v>0</v>
      </c>
      <c r="K42" s="145">
        <f>K43+K44</f>
        <v>0</v>
      </c>
      <c r="L42" s="153">
        <f>L43+L44</f>
        <v>0</v>
      </c>
      <c r="M42" s="110">
        <f>M43+M44</f>
        <v>0</v>
      </c>
      <c r="N42" s="145">
        <f>N43+N44</f>
        <v>0</v>
      </c>
      <c r="O42" s="153">
        <f>O43+O44</f>
        <v>0</v>
      </c>
      <c r="P42" s="110">
        <f>P43+P44</f>
        <v>0</v>
      </c>
      <c r="Q42" s="145">
        <f>Q43+Q44</f>
        <v>0</v>
      </c>
      <c r="R42" s="153">
        <f>R43+R44</f>
        <v>0</v>
      </c>
      <c r="S42" s="110">
        <f>S43+S44</f>
        <v>0</v>
      </c>
      <c r="T42" s="145">
        <f>T43+T44</f>
        <v>0</v>
      </c>
      <c r="U42" s="153">
        <f>U43+U44</f>
        <v>0</v>
      </c>
      <c r="V42" s="110">
        <f>V43+V44</f>
        <v>0</v>
      </c>
      <c r="W42" s="133">
        <f>W43+W44</f>
        <v>0</v>
      </c>
      <c r="X42" s="208">
        <f>X43+X44</f>
        <v>0</v>
      </c>
      <c r="Y42" s="2">
        <f>Y43+Y44</f>
        <v>0</v>
      </c>
      <c r="Z42" s="181">
        <f>Z43+Z44</f>
        <v>0</v>
      </c>
      <c r="AA42" s="169">
        <f>AA43+AA44</f>
        <v>0</v>
      </c>
      <c r="AB42" s="2">
        <f>AB43+AB44</f>
        <v>0</v>
      </c>
      <c r="AC42" s="181">
        <f>AC43+AC44</f>
        <v>0</v>
      </c>
      <c r="AD42" s="191">
        <f>AD43+AD44</f>
        <v>0</v>
      </c>
      <c r="AE42" s="96">
        <f>AE43+AE44</f>
        <v>0</v>
      </c>
      <c r="AF42" s="166">
        <f>AF43+AF44</f>
        <v>0</v>
      </c>
      <c r="AG42" s="169">
        <f>AG43+AG44</f>
        <v>0</v>
      </c>
      <c r="AH42" s="2">
        <f>AH43+AH44</f>
        <v>0</v>
      </c>
      <c r="AI42" s="181">
        <f>AI43+AI44</f>
        <v>0</v>
      </c>
      <c r="AJ42" s="169">
        <f>AJ43+AJ44</f>
        <v>0</v>
      </c>
      <c r="AK42" s="2">
        <f>AK43+AK44</f>
        <v>0</v>
      </c>
      <c r="AL42" s="181">
        <f>AL43+AL44</f>
        <v>0</v>
      </c>
      <c r="AM42" s="169">
        <f>AM43+AM44</f>
        <v>0</v>
      </c>
      <c r="AN42" s="2">
        <f>AN43+AN44</f>
        <v>0</v>
      </c>
      <c r="AO42" s="181">
        <f>AO43+AO44</f>
        <v>0</v>
      </c>
      <c r="AP42" s="191">
        <f>AP43+AP44</f>
        <v>0</v>
      </c>
      <c r="AQ42" s="96">
        <f>AQ43+AQ44</f>
        <v>0</v>
      </c>
      <c r="AR42" s="205">
        <f>AR43+AR44</f>
        <v>0</v>
      </c>
      <c r="AS42" s="208">
        <f>AS43+AS44</f>
        <v>0</v>
      </c>
      <c r="AT42" s="2">
        <f>AT43+AT44</f>
        <v>0</v>
      </c>
      <c r="AU42" s="181">
        <f>AU43+AU44</f>
        <v>0</v>
      </c>
      <c r="AV42" s="169">
        <f>AV43+AV44</f>
        <v>0</v>
      </c>
      <c r="AW42" s="2">
        <f>AW43+AW44</f>
        <v>0</v>
      </c>
      <c r="AX42" s="181">
        <f>AX43+AX44</f>
        <v>0</v>
      </c>
      <c r="AY42" s="191">
        <f>AY43+AY44</f>
        <v>0</v>
      </c>
      <c r="AZ42" s="96">
        <f>AZ43+AZ44</f>
        <v>0</v>
      </c>
      <c r="BA42" s="166">
        <f>BA43+BA44</f>
        <v>0</v>
      </c>
      <c r="BB42" s="169">
        <f>BB43+BB44</f>
        <v>0</v>
      </c>
      <c r="BC42" s="2">
        <f>BC43+BC44</f>
        <v>0</v>
      </c>
      <c r="BD42" s="181">
        <f>BD43+BD44</f>
        <v>0</v>
      </c>
      <c r="BE42" s="169">
        <f>BE43+BE44</f>
        <v>0</v>
      </c>
      <c r="BF42" s="2">
        <f>BF43+BF44</f>
        <v>0</v>
      </c>
      <c r="BG42" s="181">
        <f>BG43+BG44</f>
        <v>0</v>
      </c>
      <c r="BH42" s="169">
        <f>BH43+BH44</f>
        <v>0</v>
      </c>
      <c r="BI42" s="2">
        <f>BI43+BI44</f>
        <v>0</v>
      </c>
      <c r="BJ42" s="181">
        <f>BJ43+BJ44</f>
        <v>0</v>
      </c>
      <c r="BK42" s="191">
        <f>BK43+BK44</f>
        <v>0</v>
      </c>
      <c r="BL42" s="96">
        <f>BL43+BL44</f>
        <v>0</v>
      </c>
      <c r="BM42" s="205">
        <f>BM43+BM44</f>
        <v>0</v>
      </c>
      <c r="BN42" s="208">
        <f>BN43+BN44</f>
        <v>0</v>
      </c>
      <c r="BO42" s="2">
        <f>BO43+BO44</f>
        <v>0</v>
      </c>
      <c r="BP42" s="181">
        <f>BP43+BP44</f>
        <v>0</v>
      </c>
      <c r="BQ42" s="169">
        <f>BQ43+BQ44</f>
        <v>0</v>
      </c>
      <c r="BR42" s="2">
        <f>BR43+BR44</f>
        <v>0</v>
      </c>
      <c r="BS42" s="181">
        <f>BS43+BS44</f>
        <v>0</v>
      </c>
      <c r="BT42" s="191">
        <f>BT43+BT44</f>
        <v>0</v>
      </c>
      <c r="BU42" s="96">
        <f>BU43+BU44</f>
        <v>0</v>
      </c>
      <c r="BV42" s="166">
        <f>BV43+BV44</f>
        <v>0</v>
      </c>
      <c r="BW42" s="169">
        <f>BW43+BW44</f>
        <v>0</v>
      </c>
      <c r="BX42" s="2">
        <f>BX43+BX44</f>
        <v>0</v>
      </c>
      <c r="BY42" s="181">
        <f>BY43+BY44</f>
        <v>0</v>
      </c>
      <c r="BZ42" s="169">
        <f>BZ43+BZ44</f>
        <v>0</v>
      </c>
      <c r="CA42" s="2">
        <f>CA43+CA44</f>
        <v>0</v>
      </c>
      <c r="CB42" s="181">
        <f>CB43+CB44</f>
        <v>0</v>
      </c>
      <c r="CC42" s="169">
        <f>CC43+CC44</f>
        <v>0</v>
      </c>
      <c r="CD42" s="2">
        <f>CD43+CD44</f>
        <v>0</v>
      </c>
      <c r="CE42" s="181">
        <f>CE43+CE44</f>
        <v>0</v>
      </c>
      <c r="CF42" s="191">
        <f>CF43+CF44</f>
        <v>0</v>
      </c>
      <c r="CG42" s="96">
        <f>CG43+CG44</f>
        <v>0</v>
      </c>
      <c r="CH42" s="205">
        <f>CH43+CH44</f>
        <v>0</v>
      </c>
    </row>
    <row r="43" spans="1:86" ht="15">
      <c r="A43" s="312"/>
      <c r="B43" s="120" t="s">
        <v>6</v>
      </c>
      <c r="C43" s="132"/>
      <c r="D43" s="96">
        <f>+Y43+AT43+BO43</f>
        <v>0</v>
      </c>
      <c r="E43" s="111">
        <f>SUM(C43:D43)</f>
        <v>0</v>
      </c>
      <c r="F43" s="144"/>
      <c r="G43" s="96">
        <f>+AB43+AW43+BR43</f>
        <v>0</v>
      </c>
      <c r="H43" s="145">
        <f>SUM(F43:G43)</f>
        <v>0</v>
      </c>
      <c r="I43" s="144"/>
      <c r="J43" s="96">
        <f>+AE43+AZ43+BU43</f>
        <v>0</v>
      </c>
      <c r="K43" s="145">
        <f>SUM(I43:J43)</f>
        <v>0</v>
      </c>
      <c r="L43" s="144"/>
      <c r="M43" s="96">
        <f>+AH43+BC43+BX43</f>
        <v>0</v>
      </c>
      <c r="N43" s="145">
        <f>SUM(L43:M43)</f>
        <v>0</v>
      </c>
      <c r="O43" s="144"/>
      <c r="P43" s="96">
        <f>+AK43+BF43+CA43</f>
        <v>0</v>
      </c>
      <c r="Q43" s="145">
        <f>SUM(O43:P43)</f>
        <v>0</v>
      </c>
      <c r="R43" s="144"/>
      <c r="S43" s="96">
        <f>+AN43+BI43+CD43</f>
        <v>0</v>
      </c>
      <c r="T43" s="145">
        <f>SUM(R43:S43)</f>
        <v>0</v>
      </c>
      <c r="U43" s="144"/>
      <c r="V43" s="96">
        <f>+AQ43+BL43+CG43</f>
        <v>0</v>
      </c>
      <c r="W43" s="133">
        <f>SUM(U43:V43)</f>
        <v>0</v>
      </c>
      <c r="X43" s="204"/>
      <c r="Y43" s="83"/>
      <c r="Z43" s="181">
        <f>SUM(X43:Y43)</f>
        <v>0</v>
      </c>
      <c r="AA43" s="165"/>
      <c r="AB43" s="83"/>
      <c r="AC43" s="181">
        <f>SUM(AA43:AB43)</f>
        <v>0</v>
      </c>
      <c r="AD43" s="190"/>
      <c r="AE43" s="96">
        <f>+Y43+AB43</f>
        <v>0</v>
      </c>
      <c r="AF43" s="166">
        <f>SUM(AD43:AE43)</f>
        <v>0</v>
      </c>
      <c r="AG43" s="165"/>
      <c r="AH43" s="83"/>
      <c r="AI43" s="181">
        <f>SUM(AG43:AH43)</f>
        <v>0</v>
      </c>
      <c r="AJ43" s="165"/>
      <c r="AK43" s="83"/>
      <c r="AL43" s="181">
        <f>SUM(AJ43:AK43)</f>
        <v>0</v>
      </c>
      <c r="AM43" s="165"/>
      <c r="AN43" s="83"/>
      <c r="AO43" s="181">
        <f>SUM(AM43:AN43)</f>
        <v>0</v>
      </c>
      <c r="AP43" s="190"/>
      <c r="AQ43" s="96">
        <f>+AH43+AK43-AN43</f>
        <v>0</v>
      </c>
      <c r="AR43" s="205">
        <f>SUM(AP43:AQ43)</f>
        <v>0</v>
      </c>
      <c r="AS43" s="204"/>
      <c r="AT43" s="83"/>
      <c r="AU43" s="181">
        <f>SUM(AS43:AT43)</f>
        <v>0</v>
      </c>
      <c r="AV43" s="165"/>
      <c r="AW43" s="83"/>
      <c r="AX43" s="181">
        <f>SUM(AV43:AW43)</f>
        <v>0</v>
      </c>
      <c r="AY43" s="190"/>
      <c r="AZ43" s="96">
        <f>+AT43+AW43</f>
        <v>0</v>
      </c>
      <c r="BA43" s="166">
        <f>SUM(AY43:AZ43)</f>
        <v>0</v>
      </c>
      <c r="BB43" s="165"/>
      <c r="BC43" s="83"/>
      <c r="BD43" s="181">
        <f>SUM(BB43:BC43)</f>
        <v>0</v>
      </c>
      <c r="BE43" s="165"/>
      <c r="BF43" s="83"/>
      <c r="BG43" s="181">
        <f>SUM(BE43:BF43)</f>
        <v>0</v>
      </c>
      <c r="BH43" s="165"/>
      <c r="BI43" s="83"/>
      <c r="BJ43" s="181">
        <f>SUM(BH43:BI43)</f>
        <v>0</v>
      </c>
      <c r="BK43" s="190"/>
      <c r="BL43" s="96">
        <f>+BC43+BF43-BI43</f>
        <v>0</v>
      </c>
      <c r="BM43" s="205">
        <f>SUM(BK43:BL43)</f>
        <v>0</v>
      </c>
      <c r="BN43" s="204"/>
      <c r="BO43" s="83"/>
      <c r="BP43" s="181">
        <f>SUM(BN43:BO43)</f>
        <v>0</v>
      </c>
      <c r="BQ43" s="165"/>
      <c r="BR43" s="83"/>
      <c r="BS43" s="181">
        <f>SUM(BQ43:BR43)</f>
        <v>0</v>
      </c>
      <c r="BT43" s="190"/>
      <c r="BU43" s="96">
        <f>+BO43+BR43</f>
        <v>0</v>
      </c>
      <c r="BV43" s="166">
        <f>SUM(BT43:BU43)</f>
        <v>0</v>
      </c>
      <c r="BW43" s="165"/>
      <c r="BX43" s="83"/>
      <c r="BY43" s="181">
        <f>SUM(BW43:BX43)</f>
        <v>0</v>
      </c>
      <c r="BZ43" s="165"/>
      <c r="CA43" s="83"/>
      <c r="CB43" s="181">
        <f>SUM(BZ43:CA43)</f>
        <v>0</v>
      </c>
      <c r="CC43" s="165"/>
      <c r="CD43" s="83"/>
      <c r="CE43" s="181">
        <f>SUM(CC43:CD43)</f>
        <v>0</v>
      </c>
      <c r="CF43" s="190"/>
      <c r="CG43" s="96">
        <f>+BX43+CA43-CD43</f>
        <v>0</v>
      </c>
      <c r="CH43" s="205">
        <f>SUM(CF43:CG43)</f>
        <v>0</v>
      </c>
    </row>
    <row r="44" spans="1:86" ht="15.75" thickBot="1">
      <c r="A44" s="312"/>
      <c r="B44" s="123" t="s">
        <v>7</v>
      </c>
      <c r="C44" s="147">
        <f>+X44+AS44+BN44</f>
        <v>0</v>
      </c>
      <c r="D44" s="97">
        <f>+Y44+AT44+BO44</f>
        <v>0</v>
      </c>
      <c r="E44" s="113">
        <f>SUM(C44:D44)</f>
        <v>0</v>
      </c>
      <c r="F44" s="146">
        <f>+AA44+AV44+BQ44</f>
        <v>0</v>
      </c>
      <c r="G44" s="97">
        <f>+AB44+AW44+BR44</f>
        <v>0</v>
      </c>
      <c r="H44" s="148">
        <f>SUM(F44:G44)</f>
        <v>0</v>
      </c>
      <c r="I44" s="146">
        <f>+AD44+AY44+BT44</f>
        <v>0</v>
      </c>
      <c r="J44" s="97">
        <f>+AE44+AZ44+BU44</f>
        <v>0</v>
      </c>
      <c r="K44" s="148">
        <f>SUM(I44:J44)</f>
        <v>0</v>
      </c>
      <c r="L44" s="146">
        <f>+AG44+BB44+BW44</f>
        <v>0</v>
      </c>
      <c r="M44" s="97">
        <f>+AH44+BC44+BX44</f>
        <v>0</v>
      </c>
      <c r="N44" s="148">
        <f>SUM(L44:M44)</f>
        <v>0</v>
      </c>
      <c r="O44" s="146">
        <f>+AJ44+BE44+BZ44</f>
        <v>0</v>
      </c>
      <c r="P44" s="97">
        <f>+AK44+BF44+CA44</f>
        <v>0</v>
      </c>
      <c r="Q44" s="148">
        <f>SUM(O44:P44)</f>
        <v>0</v>
      </c>
      <c r="R44" s="146">
        <f>+AM44+BH44+CC44</f>
        <v>0</v>
      </c>
      <c r="S44" s="97">
        <f>+AN44+BI44+CD44</f>
        <v>0</v>
      </c>
      <c r="T44" s="148">
        <f>SUM(R44:S44)</f>
        <v>0</v>
      </c>
      <c r="U44" s="146">
        <f>+AP44+BK44+CF44</f>
        <v>0</v>
      </c>
      <c r="V44" s="97">
        <f>+AQ44+BL44+CG44</f>
        <v>0</v>
      </c>
      <c r="W44" s="135">
        <f>SUM(U44:V44)</f>
        <v>0</v>
      </c>
      <c r="X44" s="206"/>
      <c r="Y44" s="91"/>
      <c r="Z44" s="182">
        <f>SUM(X44:Y44)</f>
        <v>0</v>
      </c>
      <c r="AA44" s="167"/>
      <c r="AB44" s="91"/>
      <c r="AC44" s="182">
        <f>SUM(AA44:AB44)</f>
        <v>0</v>
      </c>
      <c r="AD44" s="146">
        <f>+X44+AA44</f>
        <v>0</v>
      </c>
      <c r="AE44" s="97">
        <f>+Y44+AB44</f>
        <v>0</v>
      </c>
      <c r="AF44" s="168">
        <f>SUM(AD44:AE44)</f>
        <v>0</v>
      </c>
      <c r="AG44" s="167"/>
      <c r="AH44" s="91"/>
      <c r="AI44" s="182">
        <f>SUM(AG44:AH44)</f>
        <v>0</v>
      </c>
      <c r="AJ44" s="167"/>
      <c r="AK44" s="91"/>
      <c r="AL44" s="182">
        <f>SUM(AJ44:AK44)</f>
        <v>0</v>
      </c>
      <c r="AM44" s="167"/>
      <c r="AN44" s="91"/>
      <c r="AO44" s="182">
        <f>SUM(AM44:AN44)</f>
        <v>0</v>
      </c>
      <c r="AP44" s="146">
        <f>+AG44+AJ44-AM44</f>
        <v>0</v>
      </c>
      <c r="AQ44" s="97">
        <f>+AH44+AK44-AN44</f>
        <v>0</v>
      </c>
      <c r="AR44" s="207">
        <f>SUM(AP44:AQ44)</f>
        <v>0</v>
      </c>
      <c r="AS44" s="206"/>
      <c r="AT44" s="91"/>
      <c r="AU44" s="182">
        <f>SUM(AS44:AT44)</f>
        <v>0</v>
      </c>
      <c r="AV44" s="167"/>
      <c r="AW44" s="91"/>
      <c r="AX44" s="182">
        <f>SUM(AV44:AW44)</f>
        <v>0</v>
      </c>
      <c r="AY44" s="146">
        <f>+AS44+AV44</f>
        <v>0</v>
      </c>
      <c r="AZ44" s="97">
        <f>+AT44+AW44</f>
        <v>0</v>
      </c>
      <c r="BA44" s="168">
        <f>SUM(AY44:AZ44)</f>
        <v>0</v>
      </c>
      <c r="BB44" s="167"/>
      <c r="BC44" s="91"/>
      <c r="BD44" s="182">
        <f>SUM(BB44:BC44)</f>
        <v>0</v>
      </c>
      <c r="BE44" s="167"/>
      <c r="BF44" s="91"/>
      <c r="BG44" s="182">
        <f>SUM(BE44:BF44)</f>
        <v>0</v>
      </c>
      <c r="BH44" s="167"/>
      <c r="BI44" s="91"/>
      <c r="BJ44" s="182">
        <f>SUM(BH44:BI44)</f>
        <v>0</v>
      </c>
      <c r="BK44" s="146">
        <f>+BB44+BE44-BH44</f>
        <v>0</v>
      </c>
      <c r="BL44" s="97">
        <f>+BC44+BF44-BI44</f>
        <v>0</v>
      </c>
      <c r="BM44" s="207">
        <f>SUM(BK44:BL44)</f>
        <v>0</v>
      </c>
      <c r="BN44" s="206"/>
      <c r="BO44" s="91"/>
      <c r="BP44" s="182">
        <f>SUM(BN44:BO44)</f>
        <v>0</v>
      </c>
      <c r="BQ44" s="167"/>
      <c r="BR44" s="91"/>
      <c r="BS44" s="182">
        <f>SUM(BQ44:BR44)</f>
        <v>0</v>
      </c>
      <c r="BT44" s="146">
        <f>+BN44+BQ44</f>
        <v>0</v>
      </c>
      <c r="BU44" s="97">
        <f>+BO44+BR44</f>
        <v>0</v>
      </c>
      <c r="BV44" s="168">
        <f>SUM(BT44:BU44)</f>
        <v>0</v>
      </c>
      <c r="BW44" s="167"/>
      <c r="BX44" s="91"/>
      <c r="BY44" s="182">
        <f>SUM(BW44:BX44)</f>
        <v>0</v>
      </c>
      <c r="BZ44" s="167"/>
      <c r="CA44" s="91"/>
      <c r="CB44" s="182">
        <f>SUM(BZ44:CA44)</f>
        <v>0</v>
      </c>
      <c r="CC44" s="167"/>
      <c r="CD44" s="91"/>
      <c r="CE44" s="182">
        <f>SUM(CC44:CD44)</f>
        <v>0</v>
      </c>
      <c r="CF44" s="146">
        <f>+BW44+BZ44-CC44</f>
        <v>0</v>
      </c>
      <c r="CG44" s="97">
        <f>+BX44+CA44-CD44</f>
        <v>0</v>
      </c>
      <c r="CH44" s="207">
        <f>SUM(CF44:CG44)</f>
        <v>0</v>
      </c>
    </row>
    <row r="45" spans="1:86" ht="15">
      <c r="A45" s="312"/>
      <c r="B45" s="124" t="s">
        <v>49</v>
      </c>
      <c r="C45" s="200">
        <f>C46+C47</f>
        <v>0</v>
      </c>
      <c r="D45" s="141">
        <f>D46+D47</f>
        <v>0</v>
      </c>
      <c r="E45" s="142">
        <f>E46+E47</f>
        <v>0</v>
      </c>
      <c r="F45" s="140">
        <f>F46+F47</f>
        <v>0</v>
      </c>
      <c r="G45" s="141">
        <f>G46+G47</f>
        <v>0</v>
      </c>
      <c r="H45" s="143">
        <f>H46+H47</f>
        <v>0</v>
      </c>
      <c r="I45" s="140">
        <f>I46+I47</f>
        <v>0</v>
      </c>
      <c r="J45" s="141">
        <f>J46+J47</f>
        <v>0</v>
      </c>
      <c r="K45" s="143">
        <f>K46+K47</f>
        <v>0</v>
      </c>
      <c r="L45" s="140">
        <f>L46+L47</f>
        <v>0</v>
      </c>
      <c r="M45" s="141">
        <f>M46+M47</f>
        <v>0</v>
      </c>
      <c r="N45" s="143">
        <f>N46+N47</f>
        <v>0</v>
      </c>
      <c r="O45" s="140">
        <f>O46+O47</f>
        <v>0</v>
      </c>
      <c r="P45" s="141">
        <f>P46+P47</f>
        <v>0</v>
      </c>
      <c r="Q45" s="143">
        <f>Q46+Q47</f>
        <v>0</v>
      </c>
      <c r="R45" s="140">
        <f>R46+R47</f>
        <v>0</v>
      </c>
      <c r="S45" s="141">
        <f>S46+S47</f>
        <v>0</v>
      </c>
      <c r="T45" s="143">
        <f>T46+T47</f>
        <v>0</v>
      </c>
      <c r="U45" s="140">
        <f>U46+U47</f>
        <v>0</v>
      </c>
      <c r="V45" s="141">
        <f>V46+V47</f>
        <v>0</v>
      </c>
      <c r="W45" s="201">
        <f>W46+W47</f>
        <v>0</v>
      </c>
      <c r="X45" s="209">
        <f>X46+X47</f>
        <v>0</v>
      </c>
      <c r="Y45" s="171">
        <f>Y46+Y47</f>
        <v>0</v>
      </c>
      <c r="Z45" s="183">
        <f>Z46+Z47</f>
        <v>0</v>
      </c>
      <c r="AA45" s="170">
        <f>AA46+AA47</f>
        <v>0</v>
      </c>
      <c r="AB45" s="171">
        <f>AB46+AB47</f>
        <v>0</v>
      </c>
      <c r="AC45" s="183">
        <f>AC46+AC47</f>
        <v>0</v>
      </c>
      <c r="AD45" s="192">
        <f>AD46+AD47</f>
        <v>0</v>
      </c>
      <c r="AE45" s="172">
        <f>AE46+AE47</f>
        <v>0</v>
      </c>
      <c r="AF45" s="173">
        <f>AF46+AF47</f>
        <v>0</v>
      </c>
      <c r="AG45" s="170">
        <f>AG46+AG47</f>
        <v>0</v>
      </c>
      <c r="AH45" s="171">
        <f>AH46+AH47</f>
        <v>0</v>
      </c>
      <c r="AI45" s="183">
        <f>AI46+AI47</f>
        <v>0</v>
      </c>
      <c r="AJ45" s="170">
        <f>AJ46+AJ47</f>
        <v>0</v>
      </c>
      <c r="AK45" s="171">
        <f>AK46+AK47</f>
        <v>0</v>
      </c>
      <c r="AL45" s="183">
        <f>AL46+AL47</f>
        <v>0</v>
      </c>
      <c r="AM45" s="170">
        <f>AM46+AM47</f>
        <v>0</v>
      </c>
      <c r="AN45" s="171">
        <f>AN46+AN47</f>
        <v>0</v>
      </c>
      <c r="AO45" s="183">
        <f>AO46+AO47</f>
        <v>0</v>
      </c>
      <c r="AP45" s="192">
        <f>AP46+AP47</f>
        <v>0</v>
      </c>
      <c r="AQ45" s="172">
        <f>AQ46+AQ47</f>
        <v>0</v>
      </c>
      <c r="AR45" s="210">
        <f>AR46+AR47</f>
        <v>0</v>
      </c>
      <c r="AS45" s="209">
        <f>AS46+AS47</f>
        <v>0</v>
      </c>
      <c r="AT45" s="171">
        <f>AT46+AT47</f>
        <v>0</v>
      </c>
      <c r="AU45" s="183">
        <f>AU46+AU47</f>
        <v>0</v>
      </c>
      <c r="AV45" s="170">
        <f>AV46+AV47</f>
        <v>0</v>
      </c>
      <c r="AW45" s="171">
        <f>AW46+AW47</f>
        <v>0</v>
      </c>
      <c r="AX45" s="183">
        <f>AX46+AX47</f>
        <v>0</v>
      </c>
      <c r="AY45" s="192">
        <f>AY46+AY47</f>
        <v>0</v>
      </c>
      <c r="AZ45" s="172">
        <f>AZ46+AZ47</f>
        <v>0</v>
      </c>
      <c r="BA45" s="173">
        <f>BA46+BA47</f>
        <v>0</v>
      </c>
      <c r="BB45" s="170">
        <f>BB46+BB47</f>
        <v>0</v>
      </c>
      <c r="BC45" s="171">
        <f>BC46+BC47</f>
        <v>0</v>
      </c>
      <c r="BD45" s="183">
        <f>BD46+BD47</f>
        <v>0</v>
      </c>
      <c r="BE45" s="170">
        <f>BE46+BE47</f>
        <v>0</v>
      </c>
      <c r="BF45" s="171">
        <f>BF46+BF47</f>
        <v>0</v>
      </c>
      <c r="BG45" s="183">
        <f>BG46+BG47</f>
        <v>0</v>
      </c>
      <c r="BH45" s="170">
        <f>BH46+BH47</f>
        <v>0</v>
      </c>
      <c r="BI45" s="171">
        <f>BI46+BI47</f>
        <v>0</v>
      </c>
      <c r="BJ45" s="183">
        <f>BJ46+BJ47</f>
        <v>0</v>
      </c>
      <c r="BK45" s="192">
        <f>BK46+BK47</f>
        <v>0</v>
      </c>
      <c r="BL45" s="172">
        <f>BL46+BL47</f>
        <v>0</v>
      </c>
      <c r="BM45" s="210">
        <f>BM46+BM47</f>
        <v>0</v>
      </c>
      <c r="BN45" s="209">
        <f>BN46+BN47</f>
        <v>0</v>
      </c>
      <c r="BO45" s="171">
        <f>BO46+BO47</f>
        <v>0</v>
      </c>
      <c r="BP45" s="183">
        <f>BP46+BP47</f>
        <v>0</v>
      </c>
      <c r="BQ45" s="170">
        <f>BQ46+BQ47</f>
        <v>0</v>
      </c>
      <c r="BR45" s="171">
        <f>BR46+BR47</f>
        <v>0</v>
      </c>
      <c r="BS45" s="183">
        <f>BS46+BS47</f>
        <v>0</v>
      </c>
      <c r="BT45" s="192">
        <f>BT46+BT47</f>
        <v>0</v>
      </c>
      <c r="BU45" s="172">
        <f>BU46+BU47</f>
        <v>0</v>
      </c>
      <c r="BV45" s="173">
        <f>BV46+BV47</f>
        <v>0</v>
      </c>
      <c r="BW45" s="170">
        <f>BW46+BW47</f>
        <v>0</v>
      </c>
      <c r="BX45" s="171">
        <f>BX46+BX47</f>
        <v>0</v>
      </c>
      <c r="BY45" s="183">
        <f>BY46+BY47</f>
        <v>0</v>
      </c>
      <c r="BZ45" s="170">
        <f>BZ46+BZ47</f>
        <v>0</v>
      </c>
      <c r="CA45" s="171">
        <f>CA46+CA47</f>
        <v>0</v>
      </c>
      <c r="CB45" s="183">
        <f>CB46+CB47</f>
        <v>0</v>
      </c>
      <c r="CC45" s="170">
        <f>CC46+CC47</f>
        <v>0</v>
      </c>
      <c r="CD45" s="171">
        <f>CD46+CD47</f>
        <v>0</v>
      </c>
      <c r="CE45" s="183">
        <f>CE46+CE47</f>
        <v>0</v>
      </c>
      <c r="CF45" s="192">
        <f>CF46+CF47</f>
        <v>0</v>
      </c>
      <c r="CG45" s="172">
        <f>CG46+CG47</f>
        <v>0</v>
      </c>
      <c r="CH45" s="210">
        <f>CH46+CH47</f>
        <v>0</v>
      </c>
    </row>
    <row r="46" spans="1:86" ht="15">
      <c r="A46" s="312"/>
      <c r="B46" s="120" t="s">
        <v>6</v>
      </c>
      <c r="C46" s="132"/>
      <c r="D46" s="96">
        <f>+Y46+AT46+BO46</f>
        <v>0</v>
      </c>
      <c r="E46" s="111">
        <f>C46+D46</f>
        <v>0</v>
      </c>
      <c r="F46" s="144"/>
      <c r="G46" s="96">
        <f>+AB46+AW46+BR46</f>
        <v>0</v>
      </c>
      <c r="H46" s="145">
        <f>F46+G46</f>
        <v>0</v>
      </c>
      <c r="I46" s="144"/>
      <c r="J46" s="96">
        <f>+AE46+AZ46+BU46</f>
        <v>0</v>
      </c>
      <c r="K46" s="145">
        <f>I46+J46</f>
        <v>0</v>
      </c>
      <c r="L46" s="144"/>
      <c r="M46" s="96">
        <f>+AH46+BC46+BX46</f>
        <v>0</v>
      </c>
      <c r="N46" s="145">
        <f>L46+M46</f>
        <v>0</v>
      </c>
      <c r="O46" s="144"/>
      <c r="P46" s="96">
        <f>+AK46+BF46+CA46</f>
        <v>0</v>
      </c>
      <c r="Q46" s="145">
        <f>O46+P46</f>
        <v>0</v>
      </c>
      <c r="R46" s="144"/>
      <c r="S46" s="96">
        <f>+AN46+BI46+CD46</f>
        <v>0</v>
      </c>
      <c r="T46" s="145">
        <f>R46+S46</f>
        <v>0</v>
      </c>
      <c r="U46" s="144"/>
      <c r="V46" s="96">
        <f>+AQ46+BL46+CG46</f>
        <v>0</v>
      </c>
      <c r="W46" s="133">
        <f>U46+V46</f>
        <v>0</v>
      </c>
      <c r="X46" s="204"/>
      <c r="Y46" s="83"/>
      <c r="Z46" s="181">
        <f aca="true" t="shared" si="3" ref="Z46:Z53">X46+Y46</f>
        <v>0</v>
      </c>
      <c r="AA46" s="165"/>
      <c r="AB46" s="83"/>
      <c r="AC46" s="181">
        <f>AA46+AB46</f>
        <v>0</v>
      </c>
      <c r="AD46" s="190"/>
      <c r="AE46" s="96">
        <f>+Y46+AB46</f>
        <v>0</v>
      </c>
      <c r="AF46" s="166">
        <f>AD46+AE46</f>
        <v>0</v>
      </c>
      <c r="AG46" s="165"/>
      <c r="AH46" s="83"/>
      <c r="AI46" s="181">
        <f>AG46+AH46</f>
        <v>0</v>
      </c>
      <c r="AJ46" s="165"/>
      <c r="AK46" s="83"/>
      <c r="AL46" s="181">
        <f>AJ46+AK46</f>
        <v>0</v>
      </c>
      <c r="AM46" s="165"/>
      <c r="AN46" s="83"/>
      <c r="AO46" s="181">
        <f>AM46+AN46</f>
        <v>0</v>
      </c>
      <c r="AP46" s="190"/>
      <c r="AQ46" s="96">
        <f>+AH46+AK46-AN46</f>
        <v>0</v>
      </c>
      <c r="AR46" s="205">
        <f>AP46+AQ46</f>
        <v>0</v>
      </c>
      <c r="AS46" s="204"/>
      <c r="AT46" s="83"/>
      <c r="AU46" s="181">
        <f>AS46+AT46</f>
        <v>0</v>
      </c>
      <c r="AV46" s="165"/>
      <c r="AW46" s="83"/>
      <c r="AX46" s="181">
        <f>AV46+AW46</f>
        <v>0</v>
      </c>
      <c r="AY46" s="190"/>
      <c r="AZ46" s="96">
        <f>+AT46+AW46</f>
        <v>0</v>
      </c>
      <c r="BA46" s="166">
        <f>AY46+AZ46</f>
        <v>0</v>
      </c>
      <c r="BB46" s="165"/>
      <c r="BC46" s="83"/>
      <c r="BD46" s="181">
        <f>BB46+BC46</f>
        <v>0</v>
      </c>
      <c r="BE46" s="165"/>
      <c r="BF46" s="83"/>
      <c r="BG46" s="181">
        <f>BE46+BF46</f>
        <v>0</v>
      </c>
      <c r="BH46" s="165"/>
      <c r="BI46" s="83"/>
      <c r="BJ46" s="181">
        <f>BH46+BI46</f>
        <v>0</v>
      </c>
      <c r="BK46" s="190"/>
      <c r="BL46" s="96">
        <f>+BC46+BF46-BI46</f>
        <v>0</v>
      </c>
      <c r="BM46" s="205">
        <f>BK46+BL46</f>
        <v>0</v>
      </c>
      <c r="BN46" s="204"/>
      <c r="BO46" s="83"/>
      <c r="BP46" s="181">
        <f>BN46+BO46</f>
        <v>0</v>
      </c>
      <c r="BQ46" s="165"/>
      <c r="BR46" s="83"/>
      <c r="BS46" s="181">
        <f>BQ46+BR46</f>
        <v>0</v>
      </c>
      <c r="BT46" s="190"/>
      <c r="BU46" s="96">
        <f>+BO46+BR46</f>
        <v>0</v>
      </c>
      <c r="BV46" s="166">
        <f>BT46+BU46</f>
        <v>0</v>
      </c>
      <c r="BW46" s="165"/>
      <c r="BX46" s="83"/>
      <c r="BY46" s="181">
        <f>BW46+BX46</f>
        <v>0</v>
      </c>
      <c r="BZ46" s="165"/>
      <c r="CA46" s="83"/>
      <c r="CB46" s="181">
        <f>BZ46+CA46</f>
        <v>0</v>
      </c>
      <c r="CC46" s="165"/>
      <c r="CD46" s="83"/>
      <c r="CE46" s="181">
        <f>CC46+CD46</f>
        <v>0</v>
      </c>
      <c r="CF46" s="190"/>
      <c r="CG46" s="96">
        <f>+BX46+CA46-CD46</f>
        <v>0</v>
      </c>
      <c r="CH46" s="205">
        <f>CF46+CG46</f>
        <v>0</v>
      </c>
    </row>
    <row r="47" spans="1:86" ht="15.75" thickBot="1">
      <c r="A47" s="312"/>
      <c r="B47" s="123" t="s">
        <v>7</v>
      </c>
      <c r="C47" s="147">
        <f>+X47+AS47+BN47</f>
        <v>0</v>
      </c>
      <c r="D47" s="97">
        <f>+Y47+AT47+BO47</f>
        <v>0</v>
      </c>
      <c r="E47" s="113">
        <f>C47+D47</f>
        <v>0</v>
      </c>
      <c r="F47" s="146">
        <f>+AA47+AV47+BQ47</f>
        <v>0</v>
      </c>
      <c r="G47" s="97">
        <f>+AB47+AW47+BR47</f>
        <v>0</v>
      </c>
      <c r="H47" s="148">
        <f>F47+G47</f>
        <v>0</v>
      </c>
      <c r="I47" s="146">
        <f>+AD47+AY47+BT47</f>
        <v>0</v>
      </c>
      <c r="J47" s="97">
        <f>+AE47+AZ47+BU47</f>
        <v>0</v>
      </c>
      <c r="K47" s="148">
        <f>I47+J47</f>
        <v>0</v>
      </c>
      <c r="L47" s="146">
        <f>+AG47+BB47+BW47</f>
        <v>0</v>
      </c>
      <c r="M47" s="97">
        <f>+AH47+BC47+BX47</f>
        <v>0</v>
      </c>
      <c r="N47" s="148">
        <f>L47+M47</f>
        <v>0</v>
      </c>
      <c r="O47" s="146">
        <f>+AJ47+BE47+BZ47</f>
        <v>0</v>
      </c>
      <c r="P47" s="97">
        <f>+AK47+BF47+CA47</f>
        <v>0</v>
      </c>
      <c r="Q47" s="148">
        <f>O47+P47</f>
        <v>0</v>
      </c>
      <c r="R47" s="146">
        <f>+AM47+BH47+CC47</f>
        <v>0</v>
      </c>
      <c r="S47" s="97">
        <f>+AN47+BI47+CD47</f>
        <v>0</v>
      </c>
      <c r="T47" s="148">
        <f>R47+S47</f>
        <v>0</v>
      </c>
      <c r="U47" s="146">
        <f>+AP47+BK47+CF47</f>
        <v>0</v>
      </c>
      <c r="V47" s="97">
        <f>+AQ47+BL47+CG47</f>
        <v>0</v>
      </c>
      <c r="W47" s="135">
        <f>U47+V47</f>
        <v>0</v>
      </c>
      <c r="X47" s="206"/>
      <c r="Y47" s="91"/>
      <c r="Z47" s="182">
        <f t="shared" si="3"/>
        <v>0</v>
      </c>
      <c r="AA47" s="167"/>
      <c r="AB47" s="91"/>
      <c r="AC47" s="182">
        <f>AA47+AB47</f>
        <v>0</v>
      </c>
      <c r="AD47" s="146">
        <f>+X47+AA47</f>
        <v>0</v>
      </c>
      <c r="AE47" s="97">
        <f>+Y47+AB47</f>
        <v>0</v>
      </c>
      <c r="AF47" s="168">
        <f>AD47+AE47</f>
        <v>0</v>
      </c>
      <c r="AG47" s="167"/>
      <c r="AH47" s="91"/>
      <c r="AI47" s="182">
        <f>AG47+AH47</f>
        <v>0</v>
      </c>
      <c r="AJ47" s="167"/>
      <c r="AK47" s="91"/>
      <c r="AL47" s="182">
        <f>AJ47+AK47</f>
        <v>0</v>
      </c>
      <c r="AM47" s="167"/>
      <c r="AN47" s="91"/>
      <c r="AO47" s="182">
        <f>AM47+AN47</f>
        <v>0</v>
      </c>
      <c r="AP47" s="146">
        <f>+AG47+AJ47-AM47</f>
        <v>0</v>
      </c>
      <c r="AQ47" s="97">
        <f>+AH47+AK47-AN47</f>
        <v>0</v>
      </c>
      <c r="AR47" s="207">
        <f>AP47+AQ47</f>
        <v>0</v>
      </c>
      <c r="AS47" s="206"/>
      <c r="AT47" s="91"/>
      <c r="AU47" s="182">
        <f>AS47+AT47</f>
        <v>0</v>
      </c>
      <c r="AV47" s="167"/>
      <c r="AW47" s="91"/>
      <c r="AX47" s="182">
        <f>AV47+AW47</f>
        <v>0</v>
      </c>
      <c r="AY47" s="146">
        <f>+AS47+AV47</f>
        <v>0</v>
      </c>
      <c r="AZ47" s="97">
        <f>+AT47+AW47</f>
        <v>0</v>
      </c>
      <c r="BA47" s="168">
        <f>AY47+AZ47</f>
        <v>0</v>
      </c>
      <c r="BB47" s="167"/>
      <c r="BC47" s="91"/>
      <c r="BD47" s="182">
        <f>BB47+BC47</f>
        <v>0</v>
      </c>
      <c r="BE47" s="167"/>
      <c r="BF47" s="91"/>
      <c r="BG47" s="182">
        <f>BE47+BF47</f>
        <v>0</v>
      </c>
      <c r="BH47" s="167"/>
      <c r="BI47" s="91"/>
      <c r="BJ47" s="182">
        <f>BH47+BI47</f>
        <v>0</v>
      </c>
      <c r="BK47" s="146">
        <f>+BB47+BE47-BH47</f>
        <v>0</v>
      </c>
      <c r="BL47" s="97">
        <f>+BC47+BF47-BI47</f>
        <v>0</v>
      </c>
      <c r="BM47" s="207">
        <f>BK47+BL47</f>
        <v>0</v>
      </c>
      <c r="BN47" s="206"/>
      <c r="BO47" s="91"/>
      <c r="BP47" s="182">
        <f>BN47+BO47</f>
        <v>0</v>
      </c>
      <c r="BQ47" s="167"/>
      <c r="BR47" s="91"/>
      <c r="BS47" s="182">
        <f>BQ47+BR47</f>
        <v>0</v>
      </c>
      <c r="BT47" s="146">
        <f>+BN47+BQ47</f>
        <v>0</v>
      </c>
      <c r="BU47" s="97">
        <f>+BO47+BR47</f>
        <v>0</v>
      </c>
      <c r="BV47" s="168">
        <f>BT47+BU47</f>
        <v>0</v>
      </c>
      <c r="BW47" s="167"/>
      <c r="BX47" s="91"/>
      <c r="BY47" s="182">
        <f>BW47+BX47</f>
        <v>0</v>
      </c>
      <c r="BZ47" s="167"/>
      <c r="CA47" s="91"/>
      <c r="CB47" s="182">
        <f>BZ47+CA47</f>
        <v>0</v>
      </c>
      <c r="CC47" s="167"/>
      <c r="CD47" s="91"/>
      <c r="CE47" s="182">
        <f>CC47+CD47</f>
        <v>0</v>
      </c>
      <c r="CF47" s="146">
        <f>+BW47+BZ47-CC47</f>
        <v>0</v>
      </c>
      <c r="CG47" s="97">
        <f>+BX47+CA47-CD47</f>
        <v>0</v>
      </c>
      <c r="CH47" s="207">
        <f>CF47+CG47</f>
        <v>0</v>
      </c>
    </row>
    <row r="48" spans="1:86" ht="15">
      <c r="A48" s="312"/>
      <c r="B48" s="128" t="s">
        <v>50</v>
      </c>
      <c r="C48" s="200">
        <f>C49+C50</f>
        <v>0</v>
      </c>
      <c r="D48" s="141">
        <f>D49+D50</f>
        <v>0</v>
      </c>
      <c r="E48" s="142">
        <f>E49+E50</f>
        <v>0</v>
      </c>
      <c r="F48" s="140">
        <f>F49+F50</f>
        <v>0</v>
      </c>
      <c r="G48" s="141">
        <f>G49+G50</f>
        <v>0</v>
      </c>
      <c r="H48" s="143">
        <f>H49+H50</f>
        <v>0</v>
      </c>
      <c r="I48" s="140">
        <f>I49+I50</f>
        <v>0</v>
      </c>
      <c r="J48" s="141">
        <f>J49+J50</f>
        <v>0</v>
      </c>
      <c r="K48" s="143">
        <f>K49+K50</f>
        <v>0</v>
      </c>
      <c r="L48" s="140">
        <f>L49+L50</f>
        <v>0</v>
      </c>
      <c r="M48" s="141">
        <f>M49+M50</f>
        <v>0</v>
      </c>
      <c r="N48" s="143">
        <f>N49+N50</f>
        <v>0</v>
      </c>
      <c r="O48" s="140">
        <f>O49+O50</f>
        <v>0</v>
      </c>
      <c r="P48" s="141">
        <f>P49+P50</f>
        <v>0</v>
      </c>
      <c r="Q48" s="143">
        <f>Q49+Q50</f>
        <v>0</v>
      </c>
      <c r="R48" s="140">
        <f>R49+R50</f>
        <v>0</v>
      </c>
      <c r="S48" s="141">
        <f>S49+S50</f>
        <v>0</v>
      </c>
      <c r="T48" s="143">
        <f>T49+T50</f>
        <v>0</v>
      </c>
      <c r="U48" s="140">
        <f>U49+U50</f>
        <v>0</v>
      </c>
      <c r="V48" s="141">
        <f>V49+V50</f>
        <v>0</v>
      </c>
      <c r="W48" s="201">
        <f>W49+W50</f>
        <v>0</v>
      </c>
      <c r="X48" s="209">
        <f>X49+X50</f>
        <v>0</v>
      </c>
      <c r="Y48" s="171">
        <f>Y49+Y50</f>
        <v>0</v>
      </c>
      <c r="Z48" s="183">
        <f>Z49+Z50</f>
        <v>0</v>
      </c>
      <c r="AA48" s="170">
        <f>AA49+AA50</f>
        <v>0</v>
      </c>
      <c r="AB48" s="171">
        <f>AB49+AB50</f>
        <v>0</v>
      </c>
      <c r="AC48" s="183">
        <f>AC49+AC50</f>
        <v>0</v>
      </c>
      <c r="AD48" s="192">
        <f>AD49+AD50</f>
        <v>0</v>
      </c>
      <c r="AE48" s="172">
        <f>AE49+AE50</f>
        <v>0</v>
      </c>
      <c r="AF48" s="173">
        <f>AF49+AF50</f>
        <v>0</v>
      </c>
      <c r="AG48" s="170">
        <f>AG49+AG50</f>
        <v>0</v>
      </c>
      <c r="AH48" s="171">
        <f>AH49+AH50</f>
        <v>0</v>
      </c>
      <c r="AI48" s="183">
        <f>AI49+AI50</f>
        <v>0</v>
      </c>
      <c r="AJ48" s="170">
        <f>AJ49+AJ50</f>
        <v>0</v>
      </c>
      <c r="AK48" s="171">
        <f>AK49+AK50</f>
        <v>0</v>
      </c>
      <c r="AL48" s="183">
        <f>AL49+AL50</f>
        <v>0</v>
      </c>
      <c r="AM48" s="170">
        <f>AM49+AM50</f>
        <v>0</v>
      </c>
      <c r="AN48" s="171">
        <f>AN49+AN50</f>
        <v>0</v>
      </c>
      <c r="AO48" s="183">
        <f>AO49+AO50</f>
        <v>0</v>
      </c>
      <c r="AP48" s="192">
        <f>AP49+AP50</f>
        <v>0</v>
      </c>
      <c r="AQ48" s="172">
        <f>AQ49+AQ50</f>
        <v>0</v>
      </c>
      <c r="AR48" s="210">
        <f>AR49+AR50</f>
        <v>0</v>
      </c>
      <c r="AS48" s="209">
        <f>AS49+AS50</f>
        <v>0</v>
      </c>
      <c r="AT48" s="171">
        <f>AT49+AT50</f>
        <v>0</v>
      </c>
      <c r="AU48" s="183">
        <f>AU49+AU50</f>
        <v>0</v>
      </c>
      <c r="AV48" s="170">
        <f>AV49+AV50</f>
        <v>0</v>
      </c>
      <c r="AW48" s="171">
        <f>AW49+AW50</f>
        <v>0</v>
      </c>
      <c r="AX48" s="183">
        <f>AX49+AX50</f>
        <v>0</v>
      </c>
      <c r="AY48" s="192">
        <f>AY49+AY50</f>
        <v>0</v>
      </c>
      <c r="AZ48" s="172">
        <f>AZ49+AZ50</f>
        <v>0</v>
      </c>
      <c r="BA48" s="173">
        <f>BA49+BA50</f>
        <v>0</v>
      </c>
      <c r="BB48" s="170">
        <f>BB49+BB50</f>
        <v>0</v>
      </c>
      <c r="BC48" s="171">
        <f>BC49+BC50</f>
        <v>0</v>
      </c>
      <c r="BD48" s="183">
        <f>BD49+BD50</f>
        <v>0</v>
      </c>
      <c r="BE48" s="170">
        <f>BE49+BE50</f>
        <v>0</v>
      </c>
      <c r="BF48" s="171">
        <f>BF49+BF50</f>
        <v>0</v>
      </c>
      <c r="BG48" s="183">
        <f>BG49+BG50</f>
        <v>0</v>
      </c>
      <c r="BH48" s="170">
        <f>BH49+BH50</f>
        <v>0</v>
      </c>
      <c r="BI48" s="171">
        <f>BI49+BI50</f>
        <v>0</v>
      </c>
      <c r="BJ48" s="183">
        <f>BJ49+BJ50</f>
        <v>0</v>
      </c>
      <c r="BK48" s="192">
        <f>BK49+BK50</f>
        <v>0</v>
      </c>
      <c r="BL48" s="172">
        <f>BL49+BL50</f>
        <v>0</v>
      </c>
      <c r="BM48" s="210">
        <f>BM49+BM50</f>
        <v>0</v>
      </c>
      <c r="BN48" s="209">
        <f>BN49+BN50</f>
        <v>0</v>
      </c>
      <c r="BO48" s="171">
        <f>BO49+BO50</f>
        <v>0</v>
      </c>
      <c r="BP48" s="183">
        <f>BP49+BP50</f>
        <v>0</v>
      </c>
      <c r="BQ48" s="170">
        <f>BQ49+BQ50</f>
        <v>0</v>
      </c>
      <c r="BR48" s="171">
        <f>BR49+BR50</f>
        <v>0</v>
      </c>
      <c r="BS48" s="183">
        <f>BS49+BS50</f>
        <v>0</v>
      </c>
      <c r="BT48" s="192">
        <f>BT49+BT50</f>
        <v>0</v>
      </c>
      <c r="BU48" s="172">
        <f>BU49+BU50</f>
        <v>0</v>
      </c>
      <c r="BV48" s="173">
        <f>BV49+BV50</f>
        <v>0</v>
      </c>
      <c r="BW48" s="170">
        <f>BW49+BW50</f>
        <v>0</v>
      </c>
      <c r="BX48" s="171">
        <f>BX49+BX50</f>
        <v>0</v>
      </c>
      <c r="BY48" s="183">
        <f>BY49+BY50</f>
        <v>0</v>
      </c>
      <c r="BZ48" s="170">
        <f>BZ49+BZ50</f>
        <v>0</v>
      </c>
      <c r="CA48" s="171">
        <f>CA49+CA50</f>
        <v>0</v>
      </c>
      <c r="CB48" s="183">
        <f>CB49+CB50</f>
        <v>0</v>
      </c>
      <c r="CC48" s="170">
        <f>CC49+CC50</f>
        <v>0</v>
      </c>
      <c r="CD48" s="171">
        <f>CD49+CD50</f>
        <v>0</v>
      </c>
      <c r="CE48" s="183">
        <f>CE49+CE50</f>
        <v>0</v>
      </c>
      <c r="CF48" s="192">
        <f>CF49+CF50</f>
        <v>0</v>
      </c>
      <c r="CG48" s="172">
        <f>CG49+CG50</f>
        <v>0</v>
      </c>
      <c r="CH48" s="210">
        <f>CH49+CH50</f>
        <v>0</v>
      </c>
    </row>
    <row r="49" spans="1:86" ht="15">
      <c r="A49" s="312"/>
      <c r="B49" s="120" t="s">
        <v>6</v>
      </c>
      <c r="C49" s="132"/>
      <c r="D49" s="96">
        <f>+Y49+AT49+BO49</f>
        <v>0</v>
      </c>
      <c r="E49" s="111">
        <f>C49+D49</f>
        <v>0</v>
      </c>
      <c r="F49" s="144"/>
      <c r="G49" s="96">
        <f>+AB49+AW49+BR49</f>
        <v>0</v>
      </c>
      <c r="H49" s="145">
        <f>F49+G49</f>
        <v>0</v>
      </c>
      <c r="I49" s="144"/>
      <c r="J49" s="96">
        <f>+AE49+AZ49+BU49</f>
        <v>0</v>
      </c>
      <c r="K49" s="145">
        <f>I49+J49</f>
        <v>0</v>
      </c>
      <c r="L49" s="144"/>
      <c r="M49" s="96">
        <f>+AH49+BC49+BX49</f>
        <v>0</v>
      </c>
      <c r="N49" s="145">
        <f>L49+M49</f>
        <v>0</v>
      </c>
      <c r="O49" s="144"/>
      <c r="P49" s="96">
        <f>+AK49+BF49+CA49</f>
        <v>0</v>
      </c>
      <c r="Q49" s="145">
        <f>O49+P49</f>
        <v>0</v>
      </c>
      <c r="R49" s="144"/>
      <c r="S49" s="96">
        <f>+AN49+BI49+CD49</f>
        <v>0</v>
      </c>
      <c r="T49" s="145">
        <f>R49+S49</f>
        <v>0</v>
      </c>
      <c r="U49" s="144"/>
      <c r="V49" s="96">
        <f>+AQ49+BL49+CG49</f>
        <v>0</v>
      </c>
      <c r="W49" s="133">
        <f>U49+V49</f>
        <v>0</v>
      </c>
      <c r="X49" s="204"/>
      <c r="Y49" s="83"/>
      <c r="Z49" s="181">
        <f>X49+Y49</f>
        <v>0</v>
      </c>
      <c r="AA49" s="165"/>
      <c r="AB49" s="83"/>
      <c r="AC49" s="181">
        <f>AA49+AB49</f>
        <v>0</v>
      </c>
      <c r="AD49" s="190"/>
      <c r="AE49" s="96">
        <f>+Y49+AB49</f>
        <v>0</v>
      </c>
      <c r="AF49" s="166">
        <f>AD49+AE49</f>
        <v>0</v>
      </c>
      <c r="AG49" s="165"/>
      <c r="AH49" s="83"/>
      <c r="AI49" s="181">
        <f>AG49+AH49</f>
        <v>0</v>
      </c>
      <c r="AJ49" s="165"/>
      <c r="AK49" s="83"/>
      <c r="AL49" s="181">
        <f>AJ49+AK49</f>
        <v>0</v>
      </c>
      <c r="AM49" s="165"/>
      <c r="AN49" s="83"/>
      <c r="AO49" s="181">
        <f>AM49+AN49</f>
        <v>0</v>
      </c>
      <c r="AP49" s="190"/>
      <c r="AQ49" s="96">
        <f>+AH49+AK49-AN49</f>
        <v>0</v>
      </c>
      <c r="AR49" s="205">
        <f>AP49+AQ49</f>
        <v>0</v>
      </c>
      <c r="AS49" s="204"/>
      <c r="AT49" s="83"/>
      <c r="AU49" s="181">
        <f>AS49+AT49</f>
        <v>0</v>
      </c>
      <c r="AV49" s="165"/>
      <c r="AW49" s="83"/>
      <c r="AX49" s="181">
        <f>AV49+AW49</f>
        <v>0</v>
      </c>
      <c r="AY49" s="190"/>
      <c r="AZ49" s="96">
        <f>+AT49+AW49</f>
        <v>0</v>
      </c>
      <c r="BA49" s="166">
        <f>AY49+AZ49</f>
        <v>0</v>
      </c>
      <c r="BB49" s="165"/>
      <c r="BC49" s="83"/>
      <c r="BD49" s="181">
        <f>BB49+BC49</f>
        <v>0</v>
      </c>
      <c r="BE49" s="165"/>
      <c r="BF49" s="83"/>
      <c r="BG49" s="181">
        <f>BE49+BF49</f>
        <v>0</v>
      </c>
      <c r="BH49" s="165"/>
      <c r="BI49" s="83"/>
      <c r="BJ49" s="181">
        <f>BH49+BI49</f>
        <v>0</v>
      </c>
      <c r="BK49" s="190"/>
      <c r="BL49" s="96">
        <f>+BC49+BF49-BI49</f>
        <v>0</v>
      </c>
      <c r="BM49" s="205">
        <f>BK49+BL49</f>
        <v>0</v>
      </c>
      <c r="BN49" s="204"/>
      <c r="BO49" s="83"/>
      <c r="BP49" s="181">
        <f>BN49+BO49</f>
        <v>0</v>
      </c>
      <c r="BQ49" s="165"/>
      <c r="BR49" s="83"/>
      <c r="BS49" s="181">
        <f>BQ49+BR49</f>
        <v>0</v>
      </c>
      <c r="BT49" s="190"/>
      <c r="BU49" s="96">
        <f>+BO49+BR49</f>
        <v>0</v>
      </c>
      <c r="BV49" s="166">
        <f>BT49+BU49</f>
        <v>0</v>
      </c>
      <c r="BW49" s="165"/>
      <c r="BX49" s="83"/>
      <c r="BY49" s="181">
        <f>BW49+BX49</f>
        <v>0</v>
      </c>
      <c r="BZ49" s="165"/>
      <c r="CA49" s="83"/>
      <c r="CB49" s="181">
        <f>BZ49+CA49</f>
        <v>0</v>
      </c>
      <c r="CC49" s="165"/>
      <c r="CD49" s="83"/>
      <c r="CE49" s="181">
        <f>CC49+CD49</f>
        <v>0</v>
      </c>
      <c r="CF49" s="190"/>
      <c r="CG49" s="96">
        <f>+BX49+CA49-CD49</f>
        <v>0</v>
      </c>
      <c r="CH49" s="205">
        <f>CF49+CG49</f>
        <v>0</v>
      </c>
    </row>
    <row r="50" spans="1:86" ht="15.75" customHeight="1" thickBot="1">
      <c r="A50" s="312"/>
      <c r="B50" s="123" t="s">
        <v>7</v>
      </c>
      <c r="C50" s="147">
        <f>+X50+AS50+BN50</f>
        <v>0</v>
      </c>
      <c r="D50" s="97">
        <f>+Y50+AT50+BO50</f>
        <v>0</v>
      </c>
      <c r="E50" s="113">
        <f>C50+D50</f>
        <v>0</v>
      </c>
      <c r="F50" s="146">
        <f>+AA50+AV50+BQ50</f>
        <v>0</v>
      </c>
      <c r="G50" s="97">
        <f>+AB50+AW50+BR50</f>
        <v>0</v>
      </c>
      <c r="H50" s="148">
        <f>F50+G50</f>
        <v>0</v>
      </c>
      <c r="I50" s="146">
        <f>+AD50+AY50+BT50</f>
        <v>0</v>
      </c>
      <c r="J50" s="97">
        <f>+AE50+AZ50+BU50</f>
        <v>0</v>
      </c>
      <c r="K50" s="148">
        <f>I50+J50</f>
        <v>0</v>
      </c>
      <c r="L50" s="146">
        <f>+AG50+BB50+BW50</f>
        <v>0</v>
      </c>
      <c r="M50" s="97">
        <f>+AH50+BC50+BX50</f>
        <v>0</v>
      </c>
      <c r="N50" s="148">
        <f>L50+M50</f>
        <v>0</v>
      </c>
      <c r="O50" s="146">
        <f>+AJ50+BE50+BZ50</f>
        <v>0</v>
      </c>
      <c r="P50" s="97">
        <f>+AK50+BF50+CA50</f>
        <v>0</v>
      </c>
      <c r="Q50" s="148">
        <f>O50+P50</f>
        <v>0</v>
      </c>
      <c r="R50" s="146">
        <f>+AM50+BH50+CC50</f>
        <v>0</v>
      </c>
      <c r="S50" s="97">
        <f>+AN50+BI50+CD50</f>
        <v>0</v>
      </c>
      <c r="T50" s="148">
        <f>R50+S50</f>
        <v>0</v>
      </c>
      <c r="U50" s="146">
        <f>+AP50+BK50+CF50</f>
        <v>0</v>
      </c>
      <c r="V50" s="97">
        <f>+AQ50+BL50+CG50</f>
        <v>0</v>
      </c>
      <c r="W50" s="135">
        <f>U50+V50</f>
        <v>0</v>
      </c>
      <c r="X50" s="206"/>
      <c r="Y50" s="91"/>
      <c r="Z50" s="182">
        <f>X50+Y50</f>
        <v>0</v>
      </c>
      <c r="AA50" s="167"/>
      <c r="AB50" s="91"/>
      <c r="AC50" s="182">
        <f>AA50+AB50</f>
        <v>0</v>
      </c>
      <c r="AD50" s="146">
        <f>+X50+AA50</f>
        <v>0</v>
      </c>
      <c r="AE50" s="97">
        <f>+Y50+AB50</f>
        <v>0</v>
      </c>
      <c r="AF50" s="168">
        <f>AD50+AE50</f>
        <v>0</v>
      </c>
      <c r="AG50" s="167"/>
      <c r="AH50" s="91"/>
      <c r="AI50" s="182">
        <f>AG50+AH50</f>
        <v>0</v>
      </c>
      <c r="AJ50" s="167"/>
      <c r="AK50" s="91"/>
      <c r="AL50" s="182">
        <f>AJ50+AK50</f>
        <v>0</v>
      </c>
      <c r="AM50" s="167"/>
      <c r="AN50" s="91"/>
      <c r="AO50" s="182">
        <f>AM50+AN50</f>
        <v>0</v>
      </c>
      <c r="AP50" s="146">
        <f>+AG50+AJ50-AM50</f>
        <v>0</v>
      </c>
      <c r="AQ50" s="97">
        <f>+AH50+AK50-AN50</f>
        <v>0</v>
      </c>
      <c r="AR50" s="207">
        <f>AP50+AQ50</f>
        <v>0</v>
      </c>
      <c r="AS50" s="206"/>
      <c r="AT50" s="91"/>
      <c r="AU50" s="182">
        <f>AS50+AT50</f>
        <v>0</v>
      </c>
      <c r="AV50" s="167"/>
      <c r="AW50" s="91"/>
      <c r="AX50" s="182">
        <f>AV50+AW50</f>
        <v>0</v>
      </c>
      <c r="AY50" s="146">
        <f>+AS50+AV50</f>
        <v>0</v>
      </c>
      <c r="AZ50" s="97">
        <f>+AT50+AW50</f>
        <v>0</v>
      </c>
      <c r="BA50" s="168">
        <f>AY50+AZ50</f>
        <v>0</v>
      </c>
      <c r="BB50" s="167"/>
      <c r="BC50" s="91"/>
      <c r="BD50" s="182">
        <f>BB50+BC50</f>
        <v>0</v>
      </c>
      <c r="BE50" s="167"/>
      <c r="BF50" s="91"/>
      <c r="BG50" s="182">
        <f>BE50+BF50</f>
        <v>0</v>
      </c>
      <c r="BH50" s="167"/>
      <c r="BI50" s="91"/>
      <c r="BJ50" s="182">
        <f>BH50+BI50</f>
        <v>0</v>
      </c>
      <c r="BK50" s="146">
        <f>+BB50+BE50-BH50</f>
        <v>0</v>
      </c>
      <c r="BL50" s="97">
        <f>+BC50+BF50-BI50</f>
        <v>0</v>
      </c>
      <c r="BM50" s="207">
        <f>BK50+BL50</f>
        <v>0</v>
      </c>
      <c r="BN50" s="206"/>
      <c r="BO50" s="91"/>
      <c r="BP50" s="182">
        <f>BN50+BO50</f>
        <v>0</v>
      </c>
      <c r="BQ50" s="167"/>
      <c r="BR50" s="91"/>
      <c r="BS50" s="182">
        <f>BQ50+BR50</f>
        <v>0</v>
      </c>
      <c r="BT50" s="146">
        <f>+BN50+BQ50</f>
        <v>0</v>
      </c>
      <c r="BU50" s="97">
        <f>+BO50+BR50</f>
        <v>0</v>
      </c>
      <c r="BV50" s="168">
        <f>BT50+BU50</f>
        <v>0</v>
      </c>
      <c r="BW50" s="167"/>
      <c r="BX50" s="91"/>
      <c r="BY50" s="182">
        <f>BW50+BX50</f>
        <v>0</v>
      </c>
      <c r="BZ50" s="167"/>
      <c r="CA50" s="91"/>
      <c r="CB50" s="182">
        <f>BZ50+CA50</f>
        <v>0</v>
      </c>
      <c r="CC50" s="167"/>
      <c r="CD50" s="91"/>
      <c r="CE50" s="182">
        <f>CC50+CD50</f>
        <v>0</v>
      </c>
      <c r="CF50" s="146">
        <f>+BW50+BZ50-CC50</f>
        <v>0</v>
      </c>
      <c r="CG50" s="97">
        <f>+BX50+CA50-CD50</f>
        <v>0</v>
      </c>
      <c r="CH50" s="207">
        <f>CF50+CG50</f>
        <v>0</v>
      </c>
    </row>
    <row r="51" spans="1:86" ht="13.5" customHeight="1" hidden="1">
      <c r="A51" s="312"/>
      <c r="B51" s="124" t="s">
        <v>51</v>
      </c>
      <c r="C51" s="130">
        <f>C52+C53</f>
        <v>0</v>
      </c>
      <c r="D51" s="114">
        <f>D52+D53</f>
        <v>0</v>
      </c>
      <c r="E51" s="115">
        <f>E52+E53</f>
        <v>0</v>
      </c>
      <c r="F51" s="154">
        <f>F52+F53</f>
        <v>0</v>
      </c>
      <c r="G51" s="114">
        <f>G52+G53</f>
        <v>0</v>
      </c>
      <c r="H51" s="155">
        <f>H52+H53</f>
        <v>0</v>
      </c>
      <c r="I51" s="154">
        <f>I52+I53</f>
        <v>0</v>
      </c>
      <c r="J51" s="114">
        <f>J52+J53</f>
        <v>0</v>
      </c>
      <c r="K51" s="155">
        <f>K52+K53</f>
        <v>0</v>
      </c>
      <c r="L51" s="154">
        <f>L52+L53</f>
        <v>0</v>
      </c>
      <c r="M51" s="114">
        <f>M52+M53</f>
        <v>0</v>
      </c>
      <c r="N51" s="155">
        <f>N52+N53</f>
        <v>0</v>
      </c>
      <c r="O51" s="154">
        <f>O52+O53</f>
        <v>0</v>
      </c>
      <c r="P51" s="114">
        <f>P52+P53</f>
        <v>0</v>
      </c>
      <c r="Q51" s="155">
        <f>Q52+Q53</f>
        <v>0</v>
      </c>
      <c r="R51" s="154">
        <f>R52+R53</f>
        <v>0</v>
      </c>
      <c r="S51" s="114">
        <f>S52+S53</f>
        <v>0</v>
      </c>
      <c r="T51" s="155">
        <f>T52+T53</f>
        <v>0</v>
      </c>
      <c r="U51" s="154">
        <f>U52+U53</f>
        <v>0</v>
      </c>
      <c r="V51" s="114">
        <f>V52+V53</f>
        <v>0</v>
      </c>
      <c r="W51" s="131">
        <f>W52+W53</f>
        <v>0</v>
      </c>
      <c r="X51" s="211">
        <f>X52+X53</f>
        <v>0</v>
      </c>
      <c r="Y51" s="38">
        <f>Y52+Y53</f>
        <v>0</v>
      </c>
      <c r="Z51" s="185">
        <f>Z52+Z53</f>
        <v>0</v>
      </c>
      <c r="AA51" s="184">
        <f>AA52+AA53</f>
        <v>0</v>
      </c>
      <c r="AB51" s="38">
        <f>AB52+AB53</f>
        <v>0</v>
      </c>
      <c r="AC51" s="185">
        <f>AC52+AC53</f>
        <v>0</v>
      </c>
      <c r="AD51" s="193">
        <f>AD52+AD53</f>
        <v>0</v>
      </c>
      <c r="AE51" s="98">
        <f>AE52+AE53</f>
        <v>0</v>
      </c>
      <c r="AF51" s="194">
        <f>AF52+AF53</f>
        <v>0</v>
      </c>
      <c r="AG51" s="184">
        <f>AG52+AG53</f>
        <v>0</v>
      </c>
      <c r="AH51" s="38">
        <f>AH52+AH53</f>
        <v>0</v>
      </c>
      <c r="AI51" s="185">
        <f>AI52+AI53</f>
        <v>0</v>
      </c>
      <c r="AJ51" s="184">
        <f>AJ52+AJ53</f>
        <v>0</v>
      </c>
      <c r="AK51" s="38">
        <f>AK52+AK53</f>
        <v>0</v>
      </c>
      <c r="AL51" s="185">
        <f>AL52+AL53</f>
        <v>0</v>
      </c>
      <c r="AM51" s="184">
        <f>AM52+AM53</f>
        <v>0</v>
      </c>
      <c r="AN51" s="38">
        <f>AN52+AN53</f>
        <v>0</v>
      </c>
      <c r="AO51" s="185">
        <f>AO52+AO53</f>
        <v>0</v>
      </c>
      <c r="AP51" s="193">
        <f>AP52+AP53</f>
        <v>0</v>
      </c>
      <c r="AQ51" s="98">
        <f>AQ52+AQ53</f>
        <v>0</v>
      </c>
      <c r="AR51" s="212">
        <f>AR52+AR53</f>
        <v>0</v>
      </c>
      <c r="AS51" s="211">
        <f>AS52+AS53</f>
        <v>0</v>
      </c>
      <c r="AT51" s="38">
        <f>AT52+AT53</f>
        <v>0</v>
      </c>
      <c r="AU51" s="185">
        <f>AU52+AU53</f>
        <v>0</v>
      </c>
      <c r="AV51" s="184">
        <f>AV52+AV53</f>
        <v>0</v>
      </c>
      <c r="AW51" s="38">
        <f>AW52+AW53</f>
        <v>0</v>
      </c>
      <c r="AX51" s="185">
        <f>AX52+AX53</f>
        <v>0</v>
      </c>
      <c r="AY51" s="193">
        <f>AY52+AY53</f>
        <v>0</v>
      </c>
      <c r="AZ51" s="98">
        <f>AZ52+AZ53</f>
        <v>0</v>
      </c>
      <c r="BA51" s="194">
        <f>BA52+BA53</f>
        <v>0</v>
      </c>
      <c r="BB51" s="184">
        <f>BB52+BB53</f>
        <v>0</v>
      </c>
      <c r="BC51" s="38">
        <f>BC52+BC53</f>
        <v>0</v>
      </c>
      <c r="BD51" s="185">
        <f>BD52+BD53</f>
        <v>0</v>
      </c>
      <c r="BE51" s="184">
        <f>BE52+BE53</f>
        <v>0</v>
      </c>
      <c r="BF51" s="38">
        <f>BF52+BF53</f>
        <v>0</v>
      </c>
      <c r="BG51" s="185">
        <f>BG52+BG53</f>
        <v>0</v>
      </c>
      <c r="BH51" s="184">
        <f>BH52+BH53</f>
        <v>0</v>
      </c>
      <c r="BI51" s="38">
        <f>BI52+BI53</f>
        <v>0</v>
      </c>
      <c r="BJ51" s="185">
        <f>BJ52+BJ53</f>
        <v>0</v>
      </c>
      <c r="BK51" s="193">
        <f>BK52+BK53</f>
        <v>0</v>
      </c>
      <c r="BL51" s="98">
        <f>BL52+BL53</f>
        <v>0</v>
      </c>
      <c r="BM51" s="212">
        <f>BM52+BM53</f>
        <v>0</v>
      </c>
      <c r="BN51" s="211">
        <f>BN52+BN53</f>
        <v>0</v>
      </c>
      <c r="BO51" s="38">
        <f>BO52+BO53</f>
        <v>0</v>
      </c>
      <c r="BP51" s="185">
        <f>BP52+BP53</f>
        <v>0</v>
      </c>
      <c r="BQ51" s="184">
        <f>BQ52+BQ53</f>
        <v>0</v>
      </c>
      <c r="BR51" s="38">
        <f>BR52+BR53</f>
        <v>0</v>
      </c>
      <c r="BS51" s="185">
        <f>BS52+BS53</f>
        <v>0</v>
      </c>
      <c r="BT51" s="193">
        <f>BT52+BT53</f>
        <v>0</v>
      </c>
      <c r="BU51" s="98">
        <f>BU52+BU53</f>
        <v>0</v>
      </c>
      <c r="BV51" s="194">
        <f>BV52+BV53</f>
        <v>0</v>
      </c>
      <c r="BW51" s="184">
        <f>BW52+BW53</f>
        <v>0</v>
      </c>
      <c r="BX51" s="38">
        <f>BX52+BX53</f>
        <v>0</v>
      </c>
      <c r="BY51" s="185">
        <f>BY52+BY53</f>
        <v>0</v>
      </c>
      <c r="BZ51" s="184">
        <f>BZ52+BZ53</f>
        <v>0</v>
      </c>
      <c r="CA51" s="38">
        <f>CA52+CA53</f>
        <v>0</v>
      </c>
      <c r="CB51" s="185">
        <f>CB52+CB53</f>
        <v>0</v>
      </c>
      <c r="CC51" s="184">
        <f>CC52+CC53</f>
        <v>0</v>
      </c>
      <c r="CD51" s="38">
        <f>CD52+CD53</f>
        <v>0</v>
      </c>
      <c r="CE51" s="185">
        <f>CE52+CE53</f>
        <v>0</v>
      </c>
      <c r="CF51" s="193">
        <f>CF52+CF53</f>
        <v>0</v>
      </c>
      <c r="CG51" s="98">
        <f>CG52+CG53</f>
        <v>0</v>
      </c>
      <c r="CH51" s="212">
        <f>CH52+CH53</f>
        <v>0</v>
      </c>
    </row>
    <row r="52" spans="1:86" ht="21.75" customHeight="1" hidden="1">
      <c r="A52" s="312"/>
      <c r="B52" s="120" t="s">
        <v>6</v>
      </c>
      <c r="C52" s="132"/>
      <c r="D52" s="110"/>
      <c r="E52" s="111">
        <f>C52+D52</f>
        <v>0</v>
      </c>
      <c r="F52" s="144"/>
      <c r="G52" s="110"/>
      <c r="H52" s="145">
        <f>F52+G52</f>
        <v>0</v>
      </c>
      <c r="I52" s="144"/>
      <c r="J52" s="110">
        <f>+D52+G52</f>
        <v>0</v>
      </c>
      <c r="K52" s="145">
        <f>I52+J52</f>
        <v>0</v>
      </c>
      <c r="L52" s="144"/>
      <c r="M52" s="110"/>
      <c r="N52" s="145">
        <f>L52+M52</f>
        <v>0</v>
      </c>
      <c r="O52" s="144"/>
      <c r="P52" s="110"/>
      <c r="Q52" s="145">
        <f>O52+P52</f>
        <v>0</v>
      </c>
      <c r="R52" s="144"/>
      <c r="S52" s="110"/>
      <c r="T52" s="145">
        <f>R52+S52</f>
        <v>0</v>
      </c>
      <c r="U52" s="144"/>
      <c r="V52" s="110">
        <f>+M52+P52</f>
        <v>0</v>
      </c>
      <c r="W52" s="133">
        <f>U52+V52</f>
        <v>0</v>
      </c>
      <c r="X52" s="204"/>
      <c r="Y52" s="83"/>
      <c r="Z52" s="181">
        <f t="shared" si="3"/>
        <v>0</v>
      </c>
      <c r="AA52" s="165"/>
      <c r="AB52" s="83"/>
      <c r="AC52" s="181">
        <f>AA52+AB52</f>
        <v>0</v>
      </c>
      <c r="AD52" s="190"/>
      <c r="AE52" s="96">
        <f>+Y52+AB52</f>
        <v>0</v>
      </c>
      <c r="AF52" s="166">
        <f>AD52+AE52</f>
        <v>0</v>
      </c>
      <c r="AG52" s="165"/>
      <c r="AH52" s="83"/>
      <c r="AI52" s="181">
        <f>AG52+AH52</f>
        <v>0</v>
      </c>
      <c r="AJ52" s="165"/>
      <c r="AK52" s="83"/>
      <c r="AL52" s="181">
        <f>AJ52+AK52</f>
        <v>0</v>
      </c>
      <c r="AM52" s="165"/>
      <c r="AN52" s="83"/>
      <c r="AO52" s="181">
        <f>AM52+AN52</f>
        <v>0</v>
      </c>
      <c r="AP52" s="190"/>
      <c r="AQ52" s="96">
        <f>+AH52+AK52</f>
        <v>0</v>
      </c>
      <c r="AR52" s="205">
        <f>AP52+AQ52</f>
        <v>0</v>
      </c>
      <c r="AS52" s="204"/>
      <c r="AT52" s="83"/>
      <c r="AU52" s="181">
        <f>AS52+AT52</f>
        <v>0</v>
      </c>
      <c r="AV52" s="165"/>
      <c r="AW52" s="83"/>
      <c r="AX52" s="181">
        <f>AV52+AW52</f>
        <v>0</v>
      </c>
      <c r="AY52" s="190"/>
      <c r="AZ52" s="96">
        <f>+AT52+AW52</f>
        <v>0</v>
      </c>
      <c r="BA52" s="166">
        <f>AY52+AZ52</f>
        <v>0</v>
      </c>
      <c r="BB52" s="165"/>
      <c r="BC52" s="83"/>
      <c r="BD52" s="181">
        <f>BB52+BC52</f>
        <v>0</v>
      </c>
      <c r="BE52" s="165"/>
      <c r="BF52" s="83"/>
      <c r="BG52" s="181">
        <f>BE52+BF52</f>
        <v>0</v>
      </c>
      <c r="BH52" s="165"/>
      <c r="BI52" s="83"/>
      <c r="BJ52" s="181">
        <f>BH52+BI52</f>
        <v>0</v>
      </c>
      <c r="BK52" s="190"/>
      <c r="BL52" s="96">
        <f>+BC52+BF52</f>
        <v>0</v>
      </c>
      <c r="BM52" s="205">
        <f>BK52+BL52</f>
        <v>0</v>
      </c>
      <c r="BN52" s="204"/>
      <c r="BO52" s="83"/>
      <c r="BP52" s="181">
        <f>BN52+BO52</f>
        <v>0</v>
      </c>
      <c r="BQ52" s="165"/>
      <c r="BR52" s="83"/>
      <c r="BS52" s="181">
        <f>BQ52+BR52</f>
        <v>0</v>
      </c>
      <c r="BT52" s="190"/>
      <c r="BU52" s="96">
        <f>+BO52+BR52</f>
        <v>0</v>
      </c>
      <c r="BV52" s="166">
        <f>BT52+BU52</f>
        <v>0</v>
      </c>
      <c r="BW52" s="165"/>
      <c r="BX52" s="83"/>
      <c r="BY52" s="181">
        <f>BW52+BX52</f>
        <v>0</v>
      </c>
      <c r="BZ52" s="165"/>
      <c r="CA52" s="83"/>
      <c r="CB52" s="181">
        <f>BZ52+CA52</f>
        <v>0</v>
      </c>
      <c r="CC52" s="165"/>
      <c r="CD52" s="83"/>
      <c r="CE52" s="181">
        <f>CC52+CD52</f>
        <v>0</v>
      </c>
      <c r="CF52" s="190"/>
      <c r="CG52" s="96">
        <f>+BX52+CA52</f>
        <v>0</v>
      </c>
      <c r="CH52" s="205">
        <f>CF52+CG52</f>
        <v>0</v>
      </c>
    </row>
    <row r="53" spans="1:86" ht="37.5" customHeight="1" hidden="1" thickBot="1">
      <c r="A53" s="313"/>
      <c r="B53" s="123" t="s">
        <v>7</v>
      </c>
      <c r="C53" s="136"/>
      <c r="D53" s="112"/>
      <c r="E53" s="113">
        <f>C53+D53</f>
        <v>0</v>
      </c>
      <c r="F53" s="156"/>
      <c r="G53" s="112"/>
      <c r="H53" s="148">
        <f>F53+G53</f>
        <v>0</v>
      </c>
      <c r="I53" s="156">
        <f>+C53+F53</f>
        <v>0</v>
      </c>
      <c r="J53" s="110">
        <f>+D53+G53</f>
        <v>0</v>
      </c>
      <c r="K53" s="148">
        <f>I53+J53</f>
        <v>0</v>
      </c>
      <c r="L53" s="153"/>
      <c r="M53" s="110"/>
      <c r="N53" s="145">
        <f>L53+M53</f>
        <v>0</v>
      </c>
      <c r="O53" s="156"/>
      <c r="P53" s="112"/>
      <c r="Q53" s="148">
        <f>O53+P53</f>
        <v>0</v>
      </c>
      <c r="R53" s="156"/>
      <c r="S53" s="112"/>
      <c r="T53" s="148">
        <f>R53+S53</f>
        <v>0</v>
      </c>
      <c r="U53" s="156">
        <f>+L53+O53</f>
        <v>0</v>
      </c>
      <c r="V53" s="110">
        <f>+M53+P53</f>
        <v>0</v>
      </c>
      <c r="W53" s="135">
        <f>U53+V53</f>
        <v>0</v>
      </c>
      <c r="X53" s="213"/>
      <c r="Y53" s="174"/>
      <c r="Z53" s="187">
        <f t="shared" si="3"/>
        <v>0</v>
      </c>
      <c r="AA53" s="186"/>
      <c r="AB53" s="174"/>
      <c r="AC53" s="187">
        <f>AA53+AB53</f>
        <v>0</v>
      </c>
      <c r="AD53" s="195">
        <f>+X53+AA53</f>
        <v>0</v>
      </c>
      <c r="AE53" s="139">
        <f>+Y53+AB53</f>
        <v>0</v>
      </c>
      <c r="AF53" s="196">
        <f>AD53+AE53</f>
        <v>0</v>
      </c>
      <c r="AG53" s="186"/>
      <c r="AH53" s="174"/>
      <c r="AI53" s="187">
        <f>AG53+AH53</f>
        <v>0</v>
      </c>
      <c r="AJ53" s="186"/>
      <c r="AK53" s="174"/>
      <c r="AL53" s="187">
        <f>AJ53+AK53</f>
        <v>0</v>
      </c>
      <c r="AM53" s="186"/>
      <c r="AN53" s="174"/>
      <c r="AO53" s="187">
        <f>AM53+AN53</f>
        <v>0</v>
      </c>
      <c r="AP53" s="195">
        <f>+AG53+AJ53</f>
        <v>0</v>
      </c>
      <c r="AQ53" s="139">
        <f>+AH53+AK53</f>
        <v>0</v>
      </c>
      <c r="AR53" s="214">
        <f>AP53+AQ53</f>
        <v>0</v>
      </c>
      <c r="AS53" s="213"/>
      <c r="AT53" s="174"/>
      <c r="AU53" s="187">
        <f>AS53+AT53</f>
        <v>0</v>
      </c>
      <c r="AV53" s="186"/>
      <c r="AW53" s="174"/>
      <c r="AX53" s="187">
        <f>AV53+AW53</f>
        <v>0</v>
      </c>
      <c r="AY53" s="195">
        <f>+AS53+AV53</f>
        <v>0</v>
      </c>
      <c r="AZ53" s="139">
        <f>+AT53+AW53</f>
        <v>0</v>
      </c>
      <c r="BA53" s="196">
        <f>AY53+AZ53</f>
        <v>0</v>
      </c>
      <c r="BB53" s="186"/>
      <c r="BC53" s="174"/>
      <c r="BD53" s="187">
        <f>BB53+BC53</f>
        <v>0</v>
      </c>
      <c r="BE53" s="186"/>
      <c r="BF53" s="174"/>
      <c r="BG53" s="187">
        <f>BE53+BF53</f>
        <v>0</v>
      </c>
      <c r="BH53" s="186"/>
      <c r="BI53" s="174"/>
      <c r="BJ53" s="187">
        <f>BH53+BI53</f>
        <v>0</v>
      </c>
      <c r="BK53" s="195">
        <f>+BB53+BE53</f>
        <v>0</v>
      </c>
      <c r="BL53" s="139">
        <f>+BC53+BF53</f>
        <v>0</v>
      </c>
      <c r="BM53" s="214">
        <f>BK53+BL53</f>
        <v>0</v>
      </c>
      <c r="BN53" s="213"/>
      <c r="BO53" s="174"/>
      <c r="BP53" s="187">
        <f>BN53+BO53</f>
        <v>0</v>
      </c>
      <c r="BQ53" s="186"/>
      <c r="BR53" s="174"/>
      <c r="BS53" s="187">
        <f>BQ53+BR53</f>
        <v>0</v>
      </c>
      <c r="BT53" s="195">
        <f>+BN53+BQ53</f>
        <v>0</v>
      </c>
      <c r="BU53" s="139">
        <f>+BO53+BR53</f>
        <v>0</v>
      </c>
      <c r="BV53" s="196">
        <f>BT53+BU53</f>
        <v>0</v>
      </c>
      <c r="BW53" s="186"/>
      <c r="BX53" s="174"/>
      <c r="BY53" s="187">
        <f>BW53+BX53</f>
        <v>0</v>
      </c>
      <c r="BZ53" s="186"/>
      <c r="CA53" s="174"/>
      <c r="CB53" s="187">
        <f>BZ53+CA53</f>
        <v>0</v>
      </c>
      <c r="CC53" s="186"/>
      <c r="CD53" s="174"/>
      <c r="CE53" s="187">
        <f>CC53+CD53</f>
        <v>0</v>
      </c>
      <c r="CF53" s="195">
        <f>+BW53+BZ53</f>
        <v>0</v>
      </c>
      <c r="CG53" s="139">
        <f>+BX53+CA53</f>
        <v>0</v>
      </c>
      <c r="CH53" s="214">
        <f>CF53+CG53</f>
        <v>0</v>
      </c>
    </row>
    <row r="54" spans="1:86" ht="75">
      <c r="A54" s="40">
        <v>8</v>
      </c>
      <c r="B54" s="129" t="s">
        <v>12</v>
      </c>
      <c r="C54" s="137">
        <f aca="true" t="shared" si="4" ref="C54:AH54">C9+C13+C16+C32+C35+C38+C41</f>
        <v>0</v>
      </c>
      <c r="D54" s="116">
        <f t="shared" si="4"/>
        <v>0</v>
      </c>
      <c r="E54" s="117">
        <f t="shared" si="4"/>
        <v>0</v>
      </c>
      <c r="F54" s="157">
        <f t="shared" si="4"/>
        <v>0</v>
      </c>
      <c r="G54" s="116">
        <f t="shared" si="4"/>
        <v>0</v>
      </c>
      <c r="H54" s="158">
        <f t="shared" si="4"/>
        <v>0</v>
      </c>
      <c r="I54" s="157">
        <f t="shared" si="4"/>
        <v>0</v>
      </c>
      <c r="J54" s="116">
        <f t="shared" si="4"/>
        <v>0</v>
      </c>
      <c r="K54" s="158">
        <f t="shared" si="4"/>
        <v>0</v>
      </c>
      <c r="L54" s="159">
        <f t="shared" si="4"/>
        <v>0</v>
      </c>
      <c r="M54" s="118">
        <f t="shared" si="4"/>
        <v>0</v>
      </c>
      <c r="N54" s="160">
        <f t="shared" si="4"/>
        <v>0</v>
      </c>
      <c r="O54" s="157">
        <f t="shared" si="4"/>
        <v>0</v>
      </c>
      <c r="P54" s="116">
        <f t="shared" si="4"/>
        <v>0</v>
      </c>
      <c r="Q54" s="158">
        <f t="shared" si="4"/>
        <v>0</v>
      </c>
      <c r="R54" s="157">
        <f t="shared" si="4"/>
        <v>0</v>
      </c>
      <c r="S54" s="116">
        <f t="shared" si="4"/>
        <v>0</v>
      </c>
      <c r="T54" s="158">
        <f t="shared" si="4"/>
        <v>0</v>
      </c>
      <c r="U54" s="157">
        <f t="shared" si="4"/>
        <v>0</v>
      </c>
      <c r="V54" s="116">
        <f t="shared" si="4"/>
        <v>0</v>
      </c>
      <c r="W54" s="138">
        <f t="shared" si="4"/>
        <v>0</v>
      </c>
      <c r="X54" s="215">
        <f t="shared" si="4"/>
        <v>0</v>
      </c>
      <c r="Y54" s="176">
        <f t="shared" si="4"/>
        <v>0</v>
      </c>
      <c r="Z54" s="188">
        <f t="shared" si="4"/>
        <v>0</v>
      </c>
      <c r="AA54" s="175">
        <f t="shared" si="4"/>
        <v>0</v>
      </c>
      <c r="AB54" s="176">
        <f t="shared" si="4"/>
        <v>0</v>
      </c>
      <c r="AC54" s="188">
        <f t="shared" si="4"/>
        <v>0</v>
      </c>
      <c r="AD54" s="197">
        <f t="shared" si="4"/>
        <v>0</v>
      </c>
      <c r="AE54" s="177">
        <f t="shared" si="4"/>
        <v>0</v>
      </c>
      <c r="AF54" s="178">
        <f t="shared" si="4"/>
        <v>0</v>
      </c>
      <c r="AG54" s="175">
        <f t="shared" si="4"/>
        <v>0</v>
      </c>
      <c r="AH54" s="176">
        <f t="shared" si="4"/>
        <v>0</v>
      </c>
      <c r="AI54" s="188">
        <f aca="true" t="shared" si="5" ref="AI54:BN54">AI9+AI13+AI16+AI32+AI35+AI38+AI41</f>
        <v>0</v>
      </c>
      <c r="AJ54" s="175">
        <f t="shared" si="5"/>
        <v>0</v>
      </c>
      <c r="AK54" s="176">
        <f t="shared" si="5"/>
        <v>0</v>
      </c>
      <c r="AL54" s="188">
        <f t="shared" si="5"/>
        <v>0</v>
      </c>
      <c r="AM54" s="175">
        <f t="shared" si="5"/>
        <v>0</v>
      </c>
      <c r="AN54" s="176">
        <f t="shared" si="5"/>
        <v>0</v>
      </c>
      <c r="AO54" s="188">
        <f t="shared" si="5"/>
        <v>0</v>
      </c>
      <c r="AP54" s="197">
        <f t="shared" si="5"/>
        <v>0</v>
      </c>
      <c r="AQ54" s="177">
        <f t="shared" si="5"/>
        <v>0</v>
      </c>
      <c r="AR54" s="216">
        <f t="shared" si="5"/>
        <v>0</v>
      </c>
      <c r="AS54" s="215">
        <f t="shared" si="5"/>
        <v>0</v>
      </c>
      <c r="AT54" s="176">
        <f t="shared" si="5"/>
        <v>0</v>
      </c>
      <c r="AU54" s="188">
        <f t="shared" si="5"/>
        <v>0</v>
      </c>
      <c r="AV54" s="175">
        <f t="shared" si="5"/>
        <v>0</v>
      </c>
      <c r="AW54" s="176">
        <f t="shared" si="5"/>
        <v>0</v>
      </c>
      <c r="AX54" s="188">
        <f t="shared" si="5"/>
        <v>0</v>
      </c>
      <c r="AY54" s="197">
        <f t="shared" si="5"/>
        <v>0</v>
      </c>
      <c r="AZ54" s="177">
        <f t="shared" si="5"/>
        <v>0</v>
      </c>
      <c r="BA54" s="178">
        <f t="shared" si="5"/>
        <v>0</v>
      </c>
      <c r="BB54" s="175">
        <f t="shared" si="5"/>
        <v>0</v>
      </c>
      <c r="BC54" s="176">
        <f t="shared" si="5"/>
        <v>0</v>
      </c>
      <c r="BD54" s="188">
        <f t="shared" si="5"/>
        <v>0</v>
      </c>
      <c r="BE54" s="175">
        <f t="shared" si="5"/>
        <v>0</v>
      </c>
      <c r="BF54" s="176">
        <f t="shared" si="5"/>
        <v>0</v>
      </c>
      <c r="BG54" s="188">
        <f t="shared" si="5"/>
        <v>0</v>
      </c>
      <c r="BH54" s="175">
        <f t="shared" si="5"/>
        <v>0</v>
      </c>
      <c r="BI54" s="176">
        <f t="shared" si="5"/>
        <v>0</v>
      </c>
      <c r="BJ54" s="188">
        <f t="shared" si="5"/>
        <v>0</v>
      </c>
      <c r="BK54" s="197">
        <f t="shared" si="5"/>
        <v>0</v>
      </c>
      <c r="BL54" s="177">
        <f t="shared" si="5"/>
        <v>0</v>
      </c>
      <c r="BM54" s="216">
        <f t="shared" si="5"/>
        <v>0</v>
      </c>
      <c r="BN54" s="215">
        <f t="shared" si="5"/>
        <v>0</v>
      </c>
      <c r="BO54" s="176">
        <f aca="true" t="shared" si="6" ref="BO54:CH54">BO9+BO13+BO16+BO32+BO35+BO38+BO41</f>
        <v>0</v>
      </c>
      <c r="BP54" s="188">
        <f t="shared" si="6"/>
        <v>0</v>
      </c>
      <c r="BQ54" s="175">
        <f t="shared" si="6"/>
        <v>0</v>
      </c>
      <c r="BR54" s="176">
        <f t="shared" si="6"/>
        <v>0</v>
      </c>
      <c r="BS54" s="188">
        <f t="shared" si="6"/>
        <v>0</v>
      </c>
      <c r="BT54" s="197">
        <f t="shared" si="6"/>
        <v>0</v>
      </c>
      <c r="BU54" s="177">
        <f t="shared" si="6"/>
        <v>0</v>
      </c>
      <c r="BV54" s="178">
        <f t="shared" si="6"/>
        <v>0</v>
      </c>
      <c r="BW54" s="175">
        <f t="shared" si="6"/>
        <v>0</v>
      </c>
      <c r="BX54" s="176">
        <f t="shared" si="6"/>
        <v>0</v>
      </c>
      <c r="BY54" s="188">
        <f t="shared" si="6"/>
        <v>0</v>
      </c>
      <c r="BZ54" s="175">
        <f t="shared" si="6"/>
        <v>0</v>
      </c>
      <c r="CA54" s="176">
        <f t="shared" si="6"/>
        <v>0</v>
      </c>
      <c r="CB54" s="188">
        <f t="shared" si="6"/>
        <v>0</v>
      </c>
      <c r="CC54" s="175">
        <f t="shared" si="6"/>
        <v>0</v>
      </c>
      <c r="CD54" s="176">
        <f t="shared" si="6"/>
        <v>0</v>
      </c>
      <c r="CE54" s="188">
        <f t="shared" si="6"/>
        <v>0</v>
      </c>
      <c r="CF54" s="197">
        <f t="shared" si="6"/>
        <v>0</v>
      </c>
      <c r="CG54" s="177">
        <f t="shared" si="6"/>
        <v>0</v>
      </c>
      <c r="CH54" s="216">
        <f t="shared" si="6"/>
        <v>0</v>
      </c>
    </row>
    <row r="55" spans="1:86" ht="1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ht="15">
      <c r="A56" s="42"/>
      <c r="B56" s="120" t="s">
        <v>6</v>
      </c>
      <c r="C56" s="132"/>
      <c r="D56" s="110">
        <f>D11+D14+D18+D21+D24+D27+D30+D33+D39+D43+D46+D49+D52</f>
        <v>0</v>
      </c>
      <c r="E56" s="111">
        <f>SUM(C56:D56)</f>
        <v>0</v>
      </c>
      <c r="F56" s="144"/>
      <c r="G56" s="110">
        <f>G11+G14+G18+G21+G24+G27+G30+G33+G39+G43+G46+G49+G52</f>
        <v>0</v>
      </c>
      <c r="H56" s="145">
        <f>SUM(F56:G56)</f>
        <v>0</v>
      </c>
      <c r="I56" s="144"/>
      <c r="J56" s="110">
        <f>J11+J14+J18+J21+J24+J27+J30+J33+J39+J43+J46+J49+J52</f>
        <v>0</v>
      </c>
      <c r="K56" s="145">
        <f>SUM(I56:J56)</f>
        <v>0</v>
      </c>
      <c r="L56" s="144"/>
      <c r="M56" s="110">
        <f>M11+M14+M18+M21+M24+M27+M30+M33+M39+M43+M46+M49+M52</f>
        <v>0</v>
      </c>
      <c r="N56" s="145">
        <f>SUM(L56:M56)</f>
        <v>0</v>
      </c>
      <c r="O56" s="144"/>
      <c r="P56" s="110">
        <f>P11+P14+P18+P21+P24+P27+P30+P33+P39+P43+P46+P49+P52</f>
        <v>0</v>
      </c>
      <c r="Q56" s="145">
        <f>SUM(O56:P56)</f>
        <v>0</v>
      </c>
      <c r="R56" s="144"/>
      <c r="S56" s="110">
        <f>S11+S14+S18+S21+S24+S27+S30+S33+S39+S43+S46+S49+S52</f>
        <v>0</v>
      </c>
      <c r="T56" s="145">
        <f>SUM(R56:S56)</f>
        <v>0</v>
      </c>
      <c r="U56" s="144"/>
      <c r="V56" s="110">
        <f>V11+V14+V18+V21+V24+V27+V30+V33+V39+V43+V46+V49+V52</f>
        <v>0</v>
      </c>
      <c r="W56" s="133">
        <f>SUM(U56:V56)</f>
        <v>0</v>
      </c>
      <c r="X56" s="204"/>
      <c r="Y56" s="2">
        <f>Y11+Y14+Y18+Y21+Y24+Y27+Y30+Y33+Y39+Y43+Y46+Y49+Y52</f>
        <v>0</v>
      </c>
      <c r="Z56" s="181">
        <f>SUM(X56:Y56)</f>
        <v>0</v>
      </c>
      <c r="AA56" s="165"/>
      <c r="AB56" s="2">
        <f>AB11+AB14+AB18+AB21+AB24+AB27+AB30+AB33+AB39+AB43+AB46+AB49+AB52</f>
        <v>0</v>
      </c>
      <c r="AC56" s="181">
        <f>SUM(AA56:AB56)</f>
        <v>0</v>
      </c>
      <c r="AD56" s="190"/>
      <c r="AE56" s="96">
        <f>AE11+AE14+AE18+AE21+AE24+AE27+AE30+AE33+AE39+AE43+AE46+AE49+AE52</f>
        <v>0</v>
      </c>
      <c r="AF56" s="166">
        <f>SUM(AD56:AE56)</f>
        <v>0</v>
      </c>
      <c r="AG56" s="165"/>
      <c r="AH56" s="2">
        <f>AH11+AH14+AH18+AH21+AH24+AH27+AH30+AH33+AH39+AH43+AH46+AH49+AH52</f>
        <v>0</v>
      </c>
      <c r="AI56" s="181">
        <f>SUM(AG56:AH56)</f>
        <v>0</v>
      </c>
      <c r="AJ56" s="165"/>
      <c r="AK56" s="2">
        <f>AK11+AK14+AK18+AK21+AK24+AK27+AK30+AK33+AK39+AK43+AK46+AK49+AK52</f>
        <v>0</v>
      </c>
      <c r="AL56" s="181">
        <f>SUM(AJ56:AK56)</f>
        <v>0</v>
      </c>
      <c r="AM56" s="165"/>
      <c r="AN56" s="2">
        <f>AN11+AN14+AN18+AN21+AN24+AN27+AN30+AN33+AN39+AN43+AN46+AN49+AN52</f>
        <v>0</v>
      </c>
      <c r="AO56" s="181">
        <f>SUM(AM56:AN56)</f>
        <v>0</v>
      </c>
      <c r="AP56" s="190"/>
      <c r="AQ56" s="96">
        <f>AQ11+AQ14+AQ18+AQ21+AQ24+AQ27+AQ30+AQ33+AQ39+AQ43+AQ46+AQ49+AQ52</f>
        <v>0</v>
      </c>
      <c r="AR56" s="205">
        <f>SUM(AP56:AQ56)</f>
        <v>0</v>
      </c>
      <c r="AS56" s="204"/>
      <c r="AT56" s="2">
        <f>AT11+AT14+AT18+AT21+AT24+AT27+AT30+AT33+AT39+AT43+AT46+AT49+AT52</f>
        <v>0</v>
      </c>
      <c r="AU56" s="181">
        <f>SUM(AS56:AT56)</f>
        <v>0</v>
      </c>
      <c r="AV56" s="165"/>
      <c r="AW56" s="2">
        <f>AW11+AW14+AW18+AW21+AW24+AW27+AW30+AW33+AW39+AW43+AW46+AW49+AW52</f>
        <v>0</v>
      </c>
      <c r="AX56" s="181">
        <f>SUM(AV56:AW56)</f>
        <v>0</v>
      </c>
      <c r="AY56" s="190"/>
      <c r="AZ56" s="96">
        <f>AZ11+AZ14+AZ18+AZ21+AZ24+AZ27+AZ30+AZ33+AZ39+AZ43+AZ46+AZ49+AZ52</f>
        <v>0</v>
      </c>
      <c r="BA56" s="166">
        <f>SUM(AY56:AZ56)</f>
        <v>0</v>
      </c>
      <c r="BB56" s="165"/>
      <c r="BC56" s="2">
        <f>BC11+BC14+BC18+BC21+BC24+BC27+BC30+BC33+BC39+BC43+BC46+BC49+BC52</f>
        <v>0</v>
      </c>
      <c r="BD56" s="181">
        <f>SUM(BB56:BC56)</f>
        <v>0</v>
      </c>
      <c r="BE56" s="165"/>
      <c r="BF56" s="2">
        <f>BF11+BF14+BF18+BF21+BF24+BF27+BF30+BF33+BF39+BF43+BF46+BF49+BF52</f>
        <v>0</v>
      </c>
      <c r="BG56" s="181">
        <f>SUM(BE56:BF56)</f>
        <v>0</v>
      </c>
      <c r="BH56" s="165"/>
      <c r="BI56" s="2">
        <f>BI11+BI14+BI18+BI21+BI24+BI27+BI30+BI33+BI39+BI43+BI46+BI49+BI52</f>
        <v>0</v>
      </c>
      <c r="BJ56" s="181">
        <f>SUM(BH56:BI56)</f>
        <v>0</v>
      </c>
      <c r="BK56" s="190"/>
      <c r="BL56" s="96">
        <f>BL11+BL14+BL18+BL21+BL24+BL27+BL30+BL33+BL39+BL43+BL46+BL49+BL52</f>
        <v>0</v>
      </c>
      <c r="BM56" s="205">
        <f>SUM(BK56:BL56)</f>
        <v>0</v>
      </c>
      <c r="BN56" s="204"/>
      <c r="BO56" s="2">
        <f>BO11+BO14+BO18+BO21+BO24+BO27+BO30+BO33+BO39+BO43+BO46+BO49+BO52</f>
        <v>0</v>
      </c>
      <c r="BP56" s="181">
        <f>SUM(BN56:BO56)</f>
        <v>0</v>
      </c>
      <c r="BQ56" s="165"/>
      <c r="BR56" s="2">
        <f>BR11+BR14+BR18+BR21+BR24+BR27+BR30+BR33+BR39+BR43+BR46+BR49+BR52</f>
        <v>0</v>
      </c>
      <c r="BS56" s="181">
        <f>SUM(BQ56:BR56)</f>
        <v>0</v>
      </c>
      <c r="BT56" s="190"/>
      <c r="BU56" s="96">
        <f>BU11+BU14+BU18+BU21+BU24+BU27+BU30+BU33+BU39+BU43+BU46+BU49+BU52</f>
        <v>0</v>
      </c>
      <c r="BV56" s="166">
        <f>SUM(BT56:BU56)</f>
        <v>0</v>
      </c>
      <c r="BW56" s="165"/>
      <c r="BX56" s="2">
        <f>BX11+BX14+BX18+BX21+BX24+BX27+BX30+BX33+BX39+BX43+BX46+BX49+BX52</f>
        <v>0</v>
      </c>
      <c r="BY56" s="181">
        <f>SUM(BW56:BX56)</f>
        <v>0</v>
      </c>
      <c r="BZ56" s="165"/>
      <c r="CA56" s="2">
        <f>CA11+CA14+CA18+CA21+CA24+CA27+CA30+CA33+CA39+CA43+CA46+CA49+CA52</f>
        <v>0</v>
      </c>
      <c r="CB56" s="181">
        <f>SUM(BZ56:CA56)</f>
        <v>0</v>
      </c>
      <c r="CC56" s="165"/>
      <c r="CD56" s="2">
        <f>CD11+CD14+CD18+CD21+CD24+CD27+CD30+CD33+CD39+CD43+CD46+CD49+CD52</f>
        <v>0</v>
      </c>
      <c r="CE56" s="181">
        <f>SUM(CC56:CD56)</f>
        <v>0</v>
      </c>
      <c r="CF56" s="190"/>
      <c r="CG56" s="96">
        <f>CG11+CG14+CG18+CG21+CG24+CG27+CG30+CG33+CG39+CG43+CG46+CG49+CG52</f>
        <v>0</v>
      </c>
      <c r="CH56" s="205">
        <f>SUM(CF56:CG56)</f>
        <v>0</v>
      </c>
    </row>
    <row r="57" spans="1:86" ht="15.75" thickBot="1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>SUM(C57:D57)</f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>SUM(F57:G57)</f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>SUM(I57:J57)</f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>SUM(L57:M57)</f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>SUM(O57:P57)</f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>SUM(R57:S57)</f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>SUM(U57:V57)</f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>SUM(X57:Y57)</f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>SUM(AA57:AB57)</f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>SUM(AD57:AE57)</f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>SUM(AG57:AH57)</f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>SUM(AJ57:AK57)</f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>SUM(AM57:AN57)</f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>SUM(AP57:AQ57)</f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>SUM(AS57:AT57)</f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>SUM(AV57:AW57)</f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>SUM(AY57:AZ57)</f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>SUM(BB57:BC57)</f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>SUM(BE57:BF57)</f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>SUM(BH57:BI57)</f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>SUM(BK57:BL57)</f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>SUM(BN57:BO57)</f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>SUM(BQ57:BR57)</f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>SUM(BT57:BU57)</f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>SUM(BW57:BX57)</f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>SUM(BZ57:CA57)</f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>SUM(CC57:CD57)</f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>SUM(CF57:CG57)</f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3" r:id="rId1"/>
  <colBreaks count="3" manualBreakCount="3">
    <brk id="23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zoomScale="80" zoomScaleNormal="85" zoomScaleSheetLayoutView="80" zoomScalePageLayoutView="0" workbookViewId="0" topLeftCell="A1">
      <selection activeCell="M53" sqref="M53"/>
    </sheetView>
  </sheetViews>
  <sheetFormatPr defaultColWidth="9.140625" defaultRowHeight="15"/>
  <cols>
    <col min="1" max="1" width="8.28125" style="15" customWidth="1"/>
    <col min="2" max="2" width="32.00390625" style="15" customWidth="1"/>
    <col min="3" max="3" width="13.28125" style="15" customWidth="1"/>
    <col min="4" max="4" width="17.57421875" style="15" customWidth="1"/>
    <col min="5" max="5" width="13.28125" style="15" customWidth="1"/>
    <col min="6" max="6" width="18.7109375" style="15" customWidth="1"/>
    <col min="7" max="7" width="13.28125" style="15" customWidth="1"/>
    <col min="8" max="8" width="19.00390625" style="15" customWidth="1"/>
    <col min="9" max="9" width="14.7109375" style="15" customWidth="1"/>
    <col min="10" max="10" width="18.8515625" style="15" customWidth="1"/>
    <col min="11" max="11" width="14.421875" style="15" customWidth="1"/>
    <col min="12" max="12" width="18.28125" style="15" customWidth="1"/>
    <col min="13" max="13" width="15.8515625" style="15" customWidth="1"/>
    <col min="14" max="14" width="17.00390625" style="15" customWidth="1"/>
    <col min="15" max="16384" width="9.140625" style="15" customWidth="1"/>
  </cols>
  <sheetData>
    <row r="2" spans="1:14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4:12" ht="1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2:14" ht="52.5" customHeight="1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4" ht="87.75" customHeight="1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4" ht="1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4" ht="1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4" ht="29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4" ht="1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4" ht="1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4" ht="1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4" ht="18" customHeight="1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4" ht="1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4" ht="1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>
      <c r="A15" s="314">
        <v>3</v>
      </c>
      <c r="B15" s="8" t="s">
        <v>54</v>
      </c>
      <c r="C15" s="220">
        <f>C16+C19+C22+C25+C28</f>
        <v>0</v>
      </c>
      <c r="D15" s="9">
        <f>SUM(D16:D30)</f>
        <v>0</v>
      </c>
      <c r="E15" s="220">
        <f>E16+E19+E22+E25+E28</f>
        <v>0</v>
      </c>
      <c r="F15" s="9">
        <f>SUM(F16:F30)</f>
        <v>0</v>
      </c>
      <c r="G15" s="220">
        <f>G16+G19+G22+G25+G28</f>
        <v>0</v>
      </c>
      <c r="H15" s="9">
        <f>SUM(H16:H30)</f>
        <v>0</v>
      </c>
      <c r="I15" s="220">
        <f>I16+I19+I22+I25+I28</f>
        <v>0</v>
      </c>
      <c r="J15" s="9">
        <f>SUM(J16:J30)</f>
        <v>0</v>
      </c>
      <c r="K15" s="220">
        <f>K16+K19+K22+K25+K28</f>
        <v>0</v>
      </c>
      <c r="L15" s="9">
        <f>SUM(L16:L30)</f>
        <v>0</v>
      </c>
      <c r="M15" s="220">
        <f>M16+M19+M22+M25+M28</f>
        <v>0</v>
      </c>
      <c r="N15" s="9">
        <f>SUM(N16:N30)</f>
        <v>0</v>
      </c>
      <c r="Q15" s="16"/>
    </row>
    <row r="16" spans="1:17" ht="1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4" ht="1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4" ht="15.75" thickBot="1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ht="1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4" ht="1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4" ht="15.75" thickBot="1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ht="1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4" ht="1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4" ht="15.75" thickBot="1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ht="1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4" ht="1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4" ht="15.75" thickBot="1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ht="1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4" ht="1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4" ht="15.75" thickBot="1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4" ht="1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4" ht="1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4" ht="1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4" ht="1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4" ht="1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4" ht="1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4" ht="1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4" ht="1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4" ht="34.5" customHeight="1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4" ht="1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4" ht="1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4" ht="15.75" thickBot="1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4" ht="1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ht="1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ht="1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ht="1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customHeight="1" hidden="1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customHeight="1" hidden="1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customHeight="1" hidden="1" thickBot="1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4" ht="60">
      <c r="A53" s="40">
        <v>8</v>
      </c>
      <c r="B53" s="101" t="s">
        <v>12</v>
      </c>
      <c r="C53" s="99">
        <f>C8+C12+C15+C31+C34+C37+C40</f>
        <v>0</v>
      </c>
      <c r="D53" s="41">
        <f>D8+D12+D15+D31+D34+D37+D40</f>
        <v>0</v>
      </c>
      <c r="E53" s="225">
        <f>E8+E12+E15+E31+E34+E37+E40</f>
        <v>0</v>
      </c>
      <c r="F53" s="41">
        <f aca="true" t="shared" si="0" ref="F53:L53">F8+F12+F15+F31+F34+F37+F40</f>
        <v>0</v>
      </c>
      <c r="G53" s="225">
        <f>G8+G12+G15+G31+G34+G37+G40</f>
        <v>0</v>
      </c>
      <c r="H53" s="41">
        <f t="shared" si="0"/>
        <v>0</v>
      </c>
      <c r="I53" s="225">
        <f t="shared" si="0"/>
        <v>0</v>
      </c>
      <c r="J53" s="41">
        <f t="shared" si="0"/>
        <v>0</v>
      </c>
      <c r="K53" s="225">
        <f t="shared" si="0"/>
        <v>0</v>
      </c>
      <c r="L53" s="41">
        <f t="shared" si="0"/>
        <v>0</v>
      </c>
      <c r="M53" s="225">
        <f>M8+M12+M15+M31+M34+M37+M40</f>
        <v>0</v>
      </c>
      <c r="N53" s="41">
        <f>N8+N12+N15+N31+N34+N37+N40</f>
        <v>0</v>
      </c>
    </row>
    <row r="54" spans="1:14" ht="1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4" ht="1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4" ht="1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zoomScalePageLayoutView="0" workbookViewId="0" topLeftCell="A4">
      <selection activeCell="H28" sqref="H28"/>
    </sheetView>
  </sheetViews>
  <sheetFormatPr defaultColWidth="9.140625" defaultRowHeight="15"/>
  <cols>
    <col min="1" max="1" width="8.28125" style="15" customWidth="1"/>
    <col min="2" max="2" width="25.57421875" style="15" customWidth="1"/>
    <col min="3" max="3" width="17.28125" style="15" customWidth="1"/>
    <col min="4" max="5" width="15.00390625" style="15" customWidth="1"/>
    <col min="6" max="6" width="13.00390625" style="15" customWidth="1"/>
    <col min="7" max="7" width="15.140625" style="15" customWidth="1"/>
    <col min="8" max="8" width="13.28125" style="15" customWidth="1"/>
    <col min="9" max="9" width="18.421875" style="15" customWidth="1"/>
    <col min="10" max="16384" width="9.140625" style="15" customWidth="1"/>
  </cols>
  <sheetData>
    <row r="2" spans="1:8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2:8" ht="43.5" customHeight="1">
      <c r="B4" s="349" t="s">
        <v>138</v>
      </c>
      <c r="C4" s="349"/>
      <c r="D4" s="349"/>
      <c r="E4" s="349"/>
      <c r="F4" s="349"/>
      <c r="G4" s="349"/>
      <c r="H4" s="349"/>
    </row>
    <row r="6" spans="2:8" ht="18.75">
      <c r="B6" s="237" t="s">
        <v>37</v>
      </c>
      <c r="H6" s="32"/>
    </row>
    <row r="7" spans="1:9" ht="93" customHeight="1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ht="1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ht="1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ht="15">
      <c r="A10" s="43">
        <v>2</v>
      </c>
      <c r="B10" s="87"/>
      <c r="C10" s="87"/>
      <c r="D10" s="83"/>
      <c r="E10" s="83"/>
      <c r="F10" s="83"/>
      <c r="G10" s="83"/>
      <c r="H10" s="227">
        <f aca="true" t="shared" si="0" ref="H10:H27">D10+F10</f>
        <v>0</v>
      </c>
      <c r="I10" s="231">
        <f aca="true" t="shared" si="1" ref="I10:I27">E10+G10</f>
        <v>0</v>
      </c>
    </row>
    <row r="11" spans="1:9" ht="1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ht="1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ht="1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ht="1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ht="1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ht="1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ht="1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ht="1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ht="1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ht="1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ht="1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ht="1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ht="1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ht="1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ht="1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ht="1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ht="1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ht="15">
      <c r="A28" s="43">
        <v>20</v>
      </c>
      <c r="B28" s="89"/>
      <c r="C28" s="89"/>
      <c r="D28" s="231">
        <f>SUM(D9:D19)</f>
        <v>0</v>
      </c>
      <c r="E28" s="231">
        <f>SUM(E9:E19)</f>
        <v>0</v>
      </c>
      <c r="F28" s="231">
        <f>SUM(F9:F19)</f>
        <v>0</v>
      </c>
      <c r="G28" s="231">
        <f>SUM(G9:G19)</f>
        <v>0</v>
      </c>
      <c r="H28" s="231">
        <f>SUM(H9:H27)</f>
        <v>0</v>
      </c>
      <c r="I28" s="231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110" zoomScaleNormal="110" zoomScalePageLayoutView="0" workbookViewId="0" topLeftCell="A1">
      <selection activeCell="J25" sqref="J25"/>
    </sheetView>
  </sheetViews>
  <sheetFormatPr defaultColWidth="9.140625" defaultRowHeight="15"/>
  <cols>
    <col min="1" max="1" width="8.28125" style="15" customWidth="1"/>
    <col min="2" max="2" width="26.281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125" style="15" customWidth="1"/>
    <col min="10" max="10" width="16.7109375" style="15" customWidth="1"/>
    <col min="11" max="16384" width="9.140625" style="15" customWidth="1"/>
  </cols>
  <sheetData>
    <row r="2" spans="1:8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ht="15.75">
      <c r="I3" s="14"/>
    </row>
    <row r="4" spans="3:9" ht="15.75">
      <c r="C4" s="310" t="s">
        <v>141</v>
      </c>
      <c r="D4" s="310"/>
      <c r="E4" s="310"/>
      <c r="F4" s="310"/>
      <c r="G4" s="310"/>
      <c r="H4" s="310"/>
      <c r="I4" s="310"/>
    </row>
    <row r="6" spans="2:10" ht="18.75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0" s="46" customFormat="1" ht="100.5" customHeight="1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0" ht="1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0" ht="29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0" ht="1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>
      <c r="A11" s="314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H11" s="9">
        <f>SUM(H12:H16)</f>
        <v>0</v>
      </c>
      <c r="I11" s="235">
        <f>SUM(I12:I16)</f>
        <v>0</v>
      </c>
      <c r="J11" s="235">
        <f>SUM(J12:J16)</f>
        <v>0</v>
      </c>
      <c r="K11" s="16"/>
    </row>
    <row r="12" spans="1:11" ht="1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ht="1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aca="true" t="shared" si="0" ref="I13:I19">G13-H13</f>
        <v>0</v>
      </c>
      <c r="J13" s="82"/>
      <c r="K13" s="16"/>
    </row>
    <row r="14" spans="1:11" ht="1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0"/>
        <v>0</v>
      </c>
      <c r="J14" s="82"/>
      <c r="K14" s="16"/>
    </row>
    <row r="15" spans="1:11" ht="1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0"/>
        <v>0</v>
      </c>
      <c r="J15" s="82"/>
      <c r="K15" s="16"/>
    </row>
    <row r="16" spans="1:11" ht="1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0"/>
        <v>0</v>
      </c>
      <c r="J16" s="82"/>
      <c r="K16" s="16"/>
    </row>
    <row r="17" spans="1:19" ht="28.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0"/>
        <v>0</v>
      </c>
      <c r="J17" s="236"/>
      <c r="K17" s="5"/>
      <c r="L17" s="6"/>
      <c r="M17" s="7"/>
      <c r="N17" s="6"/>
      <c r="O17" s="6"/>
      <c r="P17" s="6"/>
      <c r="S17" s="16"/>
    </row>
    <row r="18" spans="1:10" ht="1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0"/>
        <v>0</v>
      </c>
      <c r="J18" s="85"/>
    </row>
    <row r="19" spans="1:10" ht="1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0"/>
        <v>0</v>
      </c>
      <c r="J19" s="85"/>
    </row>
    <row r="20" spans="1:10" ht="29.25">
      <c r="A20" s="314">
        <v>7</v>
      </c>
      <c r="B20" s="8" t="s">
        <v>63</v>
      </c>
      <c r="C20" s="9">
        <f>SUM(C21:C24)</f>
        <v>0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235">
        <f>SUM(I21:I24)</f>
        <v>0</v>
      </c>
      <c r="J20" s="235">
        <f>SUM(J21:J24)</f>
        <v>0</v>
      </c>
    </row>
    <row r="21" spans="1:11" ht="1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1" ht="1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>G22-H22</f>
        <v>0</v>
      </c>
      <c r="J22" s="82"/>
      <c r="K22" s="16"/>
    </row>
    <row r="23" spans="1:11" ht="1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>G23-H23</f>
        <v>0</v>
      </c>
      <c r="J23" s="82"/>
      <c r="K23" s="16"/>
    </row>
    <row r="24" spans="1:11" ht="1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>G24-H24</f>
        <v>0</v>
      </c>
      <c r="J24" s="82"/>
      <c r="K24" s="16"/>
    </row>
    <row r="25" spans="1:10" ht="94.5">
      <c r="A25" s="40">
        <v>8</v>
      </c>
      <c r="B25" s="49" t="s">
        <v>12</v>
      </c>
      <c r="C25" s="234">
        <f aca="true" t="shared" si="1" ref="C25:J25">C9+C10+C11+C17+C18+C19+C20</f>
        <v>0</v>
      </c>
      <c r="D25" s="234">
        <f t="shared" si="1"/>
        <v>0</v>
      </c>
      <c r="E25" s="234">
        <f t="shared" si="1"/>
        <v>0</v>
      </c>
      <c r="F25" s="234">
        <f t="shared" si="1"/>
        <v>0</v>
      </c>
      <c r="G25" s="234">
        <f t="shared" si="1"/>
        <v>0</v>
      </c>
      <c r="H25" s="234">
        <f t="shared" si="1"/>
        <v>0</v>
      </c>
      <c r="I25" s="53">
        <f t="shared" si="1"/>
        <v>0</v>
      </c>
      <c r="J25" s="53">
        <f t="shared" si="1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110" zoomScaleNormal="110" zoomScalePageLayoutView="0" workbookViewId="0" topLeftCell="A4">
      <selection activeCell="K20" sqref="K20"/>
    </sheetView>
  </sheetViews>
  <sheetFormatPr defaultColWidth="9.140625" defaultRowHeight="15"/>
  <cols>
    <col min="1" max="1" width="8.28125" style="15" customWidth="1"/>
    <col min="2" max="2" width="27.28125" style="15" customWidth="1"/>
    <col min="3" max="7" width="25.7109375" style="15" customWidth="1"/>
    <col min="8" max="16384" width="9.140625" style="15" customWidth="1"/>
  </cols>
  <sheetData>
    <row r="2" spans="1:5" ht="15.7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3:6" ht="15.75">
      <c r="C4" s="13" t="s">
        <v>148</v>
      </c>
      <c r="D4" s="13"/>
      <c r="E4" s="13"/>
      <c r="F4" s="13"/>
    </row>
    <row r="6" spans="2:7" ht="18.75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7" ht="59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7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7" ht="29.25">
      <c r="A9" s="48">
        <v>1</v>
      </c>
      <c r="B9" s="34" t="s">
        <v>120</v>
      </c>
      <c r="C9" s="84"/>
      <c r="D9" s="84"/>
      <c r="E9" s="84"/>
      <c r="F9" s="84"/>
      <c r="G9" s="84"/>
    </row>
    <row r="10" spans="1:7" ht="1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ht="1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ht="1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ht="1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ht="1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ht="1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7" ht="1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7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7" ht="1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7" ht="29.25">
      <c r="A20" s="314">
        <v>7</v>
      </c>
      <c r="B20" s="8" t="s">
        <v>63</v>
      </c>
      <c r="C20" s="9">
        <f>SUM(C21:C24)</f>
        <v>0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</row>
    <row r="21" spans="1:10" ht="1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ht="1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ht="1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ht="1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7" ht="31.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zoomScalePageLayoutView="0" workbookViewId="0" topLeftCell="A1">
      <selection activeCell="L27" sqref="L27"/>
    </sheetView>
  </sheetViews>
  <sheetFormatPr defaultColWidth="9.140625" defaultRowHeight="15"/>
  <cols>
    <col min="1" max="1" width="8.28125" style="15" customWidth="1"/>
    <col min="2" max="2" width="25.00390625" style="15" customWidth="1"/>
    <col min="3" max="4" width="17.140625" style="15" customWidth="1"/>
    <col min="5" max="6" width="17.7109375" style="15" customWidth="1"/>
    <col min="7" max="8" width="16.8515625" style="15" customWidth="1"/>
    <col min="9" max="10" width="17.28125" style="15" customWidth="1"/>
    <col min="11" max="12" width="16.421875" style="15" customWidth="1"/>
    <col min="13" max="16384" width="9.140625" style="15" customWidth="1"/>
  </cols>
  <sheetData>
    <row r="2" spans="1:6" ht="1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2" ht="15">
      <c r="A3" s="7"/>
      <c r="B3" s="7"/>
    </row>
    <row r="4" spans="3:10" ht="15.75">
      <c r="C4" s="310" t="s">
        <v>153</v>
      </c>
      <c r="D4" s="310"/>
      <c r="E4" s="310"/>
      <c r="F4" s="310"/>
      <c r="G4" s="310"/>
      <c r="H4" s="310"/>
      <c r="I4" s="13"/>
      <c r="J4" s="13"/>
    </row>
    <row r="6" spans="2:12" ht="19.5" customHeight="1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2" ht="37.5" customHeight="1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2" ht="30" customHeight="1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2" ht="56.25" customHeight="1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2" ht="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2" ht="29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4">
        <v>3</v>
      </c>
      <c r="B13" s="8" t="s">
        <v>62</v>
      </c>
      <c r="C13" s="9">
        <f>SUM(C14:C18)</f>
        <v>0</v>
      </c>
      <c r="D13" s="9">
        <f aca="true" t="shared" si="0" ref="D13:L13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6"/>
    </row>
    <row r="14" spans="1:15" ht="1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ht="1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ht="1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2" ht="1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2" ht="1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2" ht="1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2" ht="29.25">
      <c r="A22" s="314">
        <v>7</v>
      </c>
      <c r="B22" s="8" t="s">
        <v>63</v>
      </c>
      <c r="C22" s="9">
        <f>SUM(C23:C26)</f>
        <v>0</v>
      </c>
      <c r="D22" s="9">
        <f aca="true" t="shared" si="1" ref="D22:L22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15" ht="1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15" ht="1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15" ht="1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15" ht="1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12" ht="31.5">
      <c r="A27" s="40">
        <v>8</v>
      </c>
      <c r="B27" s="49" t="s">
        <v>41</v>
      </c>
      <c r="C27" s="234">
        <f aca="true" t="shared" si="2" ref="C27:L27">C11+C12+C13+C19+C20+C21+C22</f>
        <v>0</v>
      </c>
      <c r="D27" s="234">
        <f t="shared" si="2"/>
        <v>0</v>
      </c>
      <c r="E27" s="234">
        <f t="shared" si="2"/>
        <v>0</v>
      </c>
      <c r="F27" s="234">
        <f t="shared" si="2"/>
        <v>0</v>
      </c>
      <c r="G27" s="234">
        <f t="shared" si="2"/>
        <v>0</v>
      </c>
      <c r="H27" s="234">
        <f t="shared" si="2"/>
        <v>0</v>
      </c>
      <c r="I27" s="234">
        <f t="shared" si="2"/>
        <v>0</v>
      </c>
      <c r="J27" s="234">
        <f t="shared" si="2"/>
        <v>0</v>
      </c>
      <c r="K27" s="234">
        <f t="shared" si="2"/>
        <v>0</v>
      </c>
      <c r="L27" s="234">
        <f t="shared" si="2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zoomScalePageLayoutView="0" workbookViewId="0" topLeftCell="A1">
      <selection activeCell="R32" sqref="R32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421875" style="15" customWidth="1"/>
    <col min="4" max="4" width="8.57421875" style="15" customWidth="1"/>
    <col min="5" max="5" width="6.57421875" style="15" customWidth="1"/>
    <col min="6" max="6" width="8.7109375" style="15" customWidth="1"/>
    <col min="7" max="7" width="7.28125" style="15" customWidth="1"/>
    <col min="8" max="8" width="8.00390625" style="15" customWidth="1"/>
    <col min="9" max="9" width="6.8515625" style="15" customWidth="1"/>
    <col min="10" max="10" width="7.8515625" style="15" customWidth="1"/>
    <col min="11" max="11" width="7.421875" style="15" customWidth="1"/>
    <col min="12" max="12" width="8.28125" style="15" customWidth="1"/>
    <col min="13" max="13" width="7.57421875" style="15" customWidth="1"/>
    <col min="14" max="14" width="8.140625" style="15" customWidth="1"/>
    <col min="15" max="15" width="7.57421875" style="15" customWidth="1"/>
    <col min="16" max="18" width="7.8515625" style="15" customWidth="1"/>
    <col min="19" max="19" width="9.7109375" style="15" customWidth="1"/>
    <col min="20" max="21" width="12.00390625" style="15" customWidth="1"/>
    <col min="22" max="22" width="9.7109375" style="15" customWidth="1"/>
    <col min="23" max="23" width="11.28125" style="15" customWidth="1"/>
    <col min="24" max="24" width="11.7109375" style="15" customWidth="1"/>
    <col min="25" max="27" width="12.7109375" style="15" customWidth="1"/>
    <col min="28" max="16384" width="8.7109375" style="15" customWidth="1"/>
  </cols>
  <sheetData>
    <row r="2" spans="1:10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3:27" ht="15.7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5" ht="15">
      <c r="A5" s="16"/>
      <c r="C5" s="7"/>
      <c r="D5" s="7"/>
      <c r="E5" s="7"/>
    </row>
    <row r="6" ht="18.75">
      <c r="B6" s="230" t="s">
        <v>102</v>
      </c>
    </row>
    <row r="7" spans="1:27" ht="18.75" customHeight="1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aca="true" t="shared" si="0" ref="V10:AA1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ht="1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ht="1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aca="true" t="shared" si="1" ref="S12:S2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aca="true" t="shared" si="2" ref="Y12:Y21">U12*V12+W12+X12</f>
        <v>0</v>
      </c>
      <c r="Z12" s="21">
        <f>Y12/0.701</f>
        <v>0</v>
      </c>
      <c r="AA12" s="21">
        <f aca="true" t="shared" si="3" ref="AA12:AA21">Z12+(Z12*17.9%)</f>
        <v>0</v>
      </c>
    </row>
    <row r="13" spans="1:27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aca="true" t="shared" si="4" ref="U13:U31">S13*T13</f>
        <v>0</v>
      </c>
      <c r="V13" s="78"/>
      <c r="W13" s="78"/>
      <c r="X13" s="78"/>
      <c r="Y13" s="21">
        <f t="shared" si="2"/>
        <v>0</v>
      </c>
      <c r="Z13" s="61">
        <f>Y13/0.701</f>
        <v>0</v>
      </c>
      <c r="AA13" s="21">
        <f t="shared" si="3"/>
        <v>0</v>
      </c>
    </row>
    <row r="14" spans="1:27" ht="1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aca="true" t="shared" si="5" ref="Z14:Z20">Y14/0.701</f>
        <v>0</v>
      </c>
      <c r="AA14" s="21">
        <f t="shared" si="3"/>
        <v>0</v>
      </c>
    </row>
    <row r="15" spans="1:27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5"/>
        <v>0</v>
      </c>
      <c r="AA15" s="21">
        <f t="shared" si="3"/>
        <v>0</v>
      </c>
    </row>
    <row r="16" spans="1:27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5"/>
        <v>0</v>
      </c>
      <c r="AA16" s="21">
        <f t="shared" si="3"/>
        <v>0</v>
      </c>
    </row>
    <row r="17" spans="1:27" ht="15">
      <c r="A17" s="18">
        <v>7</v>
      </c>
      <c r="B17" s="19" t="s">
        <v>30</v>
      </c>
      <c r="C17" s="20">
        <v>8.95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8.95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5"/>
        <v>0</v>
      </c>
      <c r="AA17" s="21">
        <f t="shared" si="3"/>
        <v>0</v>
      </c>
    </row>
    <row r="18" spans="1:27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5"/>
        <v>0</v>
      </c>
      <c r="AA18" s="21">
        <f t="shared" si="3"/>
        <v>0</v>
      </c>
    </row>
    <row r="19" spans="1:27" ht="1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5"/>
        <v>0</v>
      </c>
      <c r="AA19" s="21">
        <f t="shared" si="3"/>
        <v>0</v>
      </c>
    </row>
    <row r="20" spans="1:27" ht="1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5"/>
        <v>0</v>
      </c>
      <c r="AA20" s="21">
        <f t="shared" si="3"/>
        <v>0</v>
      </c>
    </row>
    <row r="21" spans="1:27" ht="1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aca="true" t="shared" si="6" ref="V22:AA22">SUM(V23:V31)</f>
        <v>0</v>
      </c>
      <c r="W22" s="67">
        <f t="shared" si="6"/>
        <v>0</v>
      </c>
      <c r="X22" s="67">
        <f t="shared" si="6"/>
        <v>0</v>
      </c>
      <c r="Y22" s="67">
        <f t="shared" si="6"/>
        <v>0</v>
      </c>
      <c r="Z22" s="67">
        <f t="shared" si="6"/>
        <v>0</v>
      </c>
      <c r="AA22" s="67">
        <f t="shared" si="6"/>
        <v>0</v>
      </c>
    </row>
    <row r="23" spans="1:27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aca="true" t="shared" si="7" ref="Z23:Z30">Y23/0.701</f>
        <v>0</v>
      </c>
      <c r="AA23" s="21">
        <f>Z23+(Z23*17.9%)</f>
        <v>0</v>
      </c>
    </row>
    <row r="24" spans="1:27" ht="1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aca="true" t="shared" si="8" ref="S24:S31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aca="true" t="shared" si="9" ref="Y24:Y31">U24*V24+W24+X24</f>
        <v>0</v>
      </c>
      <c r="Z24" s="21">
        <f t="shared" si="7"/>
        <v>0</v>
      </c>
      <c r="AA24" s="21">
        <f aca="true" t="shared" si="10" ref="AA24:AA31">Z24+(Z24*17.9%)</f>
        <v>0</v>
      </c>
    </row>
    <row r="25" spans="1:27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8"/>
        <v>10.45</v>
      </c>
      <c r="T25" s="71"/>
      <c r="U25" s="21">
        <f t="shared" si="4"/>
        <v>0</v>
      </c>
      <c r="V25" s="77"/>
      <c r="W25" s="77"/>
      <c r="X25" s="77"/>
      <c r="Y25" s="21">
        <f t="shared" si="9"/>
        <v>0</v>
      </c>
      <c r="Z25" s="21">
        <f t="shared" si="7"/>
        <v>0</v>
      </c>
      <c r="AA25" s="21">
        <f t="shared" si="10"/>
        <v>0</v>
      </c>
    </row>
    <row r="26" spans="1:27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8"/>
        <v>9.91</v>
      </c>
      <c r="T26" s="71"/>
      <c r="U26" s="21">
        <f t="shared" si="4"/>
        <v>0</v>
      </c>
      <c r="V26" s="77"/>
      <c r="W26" s="77"/>
      <c r="X26" s="77"/>
      <c r="Y26" s="21">
        <f t="shared" si="9"/>
        <v>0</v>
      </c>
      <c r="Z26" s="21">
        <f t="shared" si="7"/>
        <v>0</v>
      </c>
      <c r="AA26" s="21">
        <f t="shared" si="10"/>
        <v>0</v>
      </c>
    </row>
    <row r="27" spans="1:27" ht="15">
      <c r="A27" s="18">
        <v>7</v>
      </c>
      <c r="B27" s="19" t="s">
        <v>30</v>
      </c>
      <c r="C27" s="20">
        <v>8.95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8"/>
        <v>8.95</v>
      </c>
      <c r="T27" s="71"/>
      <c r="U27" s="21">
        <f t="shared" si="4"/>
        <v>0</v>
      </c>
      <c r="V27" s="77"/>
      <c r="W27" s="77"/>
      <c r="X27" s="77"/>
      <c r="Y27" s="21">
        <f t="shared" si="9"/>
        <v>0</v>
      </c>
      <c r="Z27" s="21">
        <f t="shared" si="7"/>
        <v>0</v>
      </c>
      <c r="AA27" s="21">
        <f t="shared" si="10"/>
        <v>0</v>
      </c>
    </row>
    <row r="28" spans="1:27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8"/>
        <v>8.85</v>
      </c>
      <c r="T28" s="71"/>
      <c r="U28" s="21">
        <f t="shared" si="4"/>
        <v>0</v>
      </c>
      <c r="V28" s="77"/>
      <c r="W28" s="77"/>
      <c r="X28" s="77"/>
      <c r="Y28" s="21">
        <f t="shared" si="9"/>
        <v>0</v>
      </c>
      <c r="Z28" s="21">
        <f t="shared" si="7"/>
        <v>0</v>
      </c>
      <c r="AA28" s="21">
        <f t="shared" si="10"/>
        <v>0</v>
      </c>
    </row>
    <row r="29" spans="1:27" ht="1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8"/>
        <v>8.74</v>
      </c>
      <c r="T29" s="71"/>
      <c r="U29" s="21">
        <f t="shared" si="4"/>
        <v>0</v>
      </c>
      <c r="V29" s="77"/>
      <c r="W29" s="77"/>
      <c r="X29" s="77"/>
      <c r="Y29" s="21">
        <f t="shared" si="9"/>
        <v>0</v>
      </c>
      <c r="Z29" s="21">
        <f t="shared" si="7"/>
        <v>0</v>
      </c>
      <c r="AA29" s="21">
        <f t="shared" si="10"/>
        <v>0</v>
      </c>
    </row>
    <row r="30" spans="1:27" ht="1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8"/>
        <v>8</v>
      </c>
      <c r="T30" s="71"/>
      <c r="U30" s="21">
        <f t="shared" si="4"/>
        <v>0</v>
      </c>
      <c r="V30" s="77"/>
      <c r="W30" s="77"/>
      <c r="X30" s="77"/>
      <c r="Y30" s="21">
        <f t="shared" si="9"/>
        <v>0</v>
      </c>
      <c r="Z30" s="21">
        <f t="shared" si="7"/>
        <v>0</v>
      </c>
      <c r="AA30" s="21">
        <f t="shared" si="10"/>
        <v>0</v>
      </c>
    </row>
    <row r="31" spans="1:27" ht="1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8"/>
        <v>6.4</v>
      </c>
      <c r="T31" s="71"/>
      <c r="U31" s="21">
        <f t="shared" si="4"/>
        <v>0</v>
      </c>
      <c r="V31" s="77"/>
      <c r="W31" s="77"/>
      <c r="X31" s="77"/>
      <c r="Y31" s="21">
        <f t="shared" si="9"/>
        <v>0</v>
      </c>
      <c r="Z31" s="21">
        <f>Y31/0.701</f>
        <v>0</v>
      </c>
      <c r="AA31" s="21">
        <f t="shared" si="10"/>
        <v>0</v>
      </c>
    </row>
    <row r="32" spans="1:27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SUM(R11:R21)+SUM(R23:R31)</f>
        <v>0</v>
      </c>
      <c r="S32" s="25">
        <f>S10+S22</f>
        <v>168.24</v>
      </c>
      <c r="T32" s="27"/>
      <c r="U32" s="27"/>
      <c r="V32" s="28">
        <f aca="true" t="shared" si="11" ref="V32:AA32">V10+V22</f>
        <v>0</v>
      </c>
      <c r="W32" s="28">
        <f t="shared" si="11"/>
        <v>0</v>
      </c>
      <c r="X32" s="28">
        <f t="shared" si="11"/>
        <v>0</v>
      </c>
      <c r="Y32" s="28">
        <f t="shared" si="11"/>
        <v>0</v>
      </c>
      <c r="Z32" s="28">
        <f t="shared" si="11"/>
        <v>0</v>
      </c>
      <c r="AA32" s="28">
        <f t="shared" si="11"/>
        <v>0</v>
      </c>
    </row>
    <row r="33" spans="1:27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9:21" ht="15">
      <c r="S38" s="7"/>
      <c r="T38" s="30"/>
      <c r="U38" s="7"/>
    </row>
    <row r="39" spans="19:21" ht="15">
      <c r="S39" s="7"/>
      <c r="T39" s="7"/>
      <c r="U39" s="7"/>
    </row>
    <row r="40" spans="19:21" ht="15">
      <c r="S40" s="7"/>
      <c r="T40" s="30"/>
      <c r="U40" s="7"/>
    </row>
    <row r="41" spans="19:21" ht="15">
      <c r="S41" s="7"/>
      <c r="T41" s="30"/>
      <c r="U41" s="7"/>
    </row>
    <row r="42" spans="19:21" ht="15">
      <c r="S42" s="7"/>
      <c r="T42" s="30"/>
      <c r="U42" s="7"/>
    </row>
    <row r="43" spans="19:21" ht="15">
      <c r="S43" s="7"/>
      <c r="T43" s="7"/>
      <c r="U43" s="7"/>
    </row>
    <row r="44" spans="19:21" ht="15">
      <c r="S44" s="7"/>
      <c r="T44" s="30"/>
      <c r="U44" s="7"/>
    </row>
    <row r="45" spans="19:21" ht="15">
      <c r="S45" s="7"/>
      <c r="T45" s="30"/>
      <c r="U45" s="7"/>
    </row>
    <row r="46" spans="19:21" ht="15">
      <c r="S46" s="7"/>
      <c r="T46" s="30"/>
      <c r="U46" s="7"/>
    </row>
    <row r="47" spans="19:21" ht="15">
      <c r="S47" s="7"/>
      <c r="T47" s="7"/>
      <c r="U47" s="7"/>
    </row>
    <row r="48" spans="19:21" ht="15">
      <c r="S48" s="7"/>
      <c r="T48" s="31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8.28125" style="15" customWidth="1"/>
    <col min="2" max="2" width="26.28125" style="15" customWidth="1"/>
    <col min="3" max="18" width="12.7109375" style="15" customWidth="1"/>
    <col min="19" max="16384" width="9.140625" style="15" customWidth="1"/>
  </cols>
  <sheetData>
    <row r="2" spans="1:8" ht="15.7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ht="15.75">
      <c r="I3" s="106"/>
    </row>
    <row r="4" spans="3:12" ht="15.7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2:10" ht="18.75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0" s="46" customFormat="1" ht="100.5" customHeight="1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0" ht="1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0" ht="29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0" ht="1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0" ht="57.75">
      <c r="A11" s="314">
        <v>3</v>
      </c>
      <c r="B11" s="8" t="s">
        <v>62</v>
      </c>
      <c r="C11" s="227">
        <f aca="true" t="shared" si="0" ref="C11:J11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0" ht="1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0" ht="1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0" ht="1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0" ht="1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0" ht="1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0" ht="1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0" ht="1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0" ht="29.25">
      <c r="A20" s="314">
        <v>7</v>
      </c>
      <c r="B20" s="8" t="s">
        <v>63</v>
      </c>
      <c r="C20" s="227">
        <f>SUM(C21:C24)</f>
        <v>0</v>
      </c>
      <c r="D20" s="227">
        <f>SUM(D21:D24)</f>
        <v>0</v>
      </c>
      <c r="E20" s="227">
        <f>SUM(E21:E24)</f>
        <v>0</v>
      </c>
      <c r="F20" s="227">
        <f>SUM(F21:F24)</f>
        <v>0</v>
      </c>
      <c r="G20" s="241">
        <f>SUM(G21:G24)</f>
        <v>0</v>
      </c>
      <c r="H20" s="241">
        <f>SUM(H21:H24)</f>
        <v>0</v>
      </c>
      <c r="I20" s="241">
        <f>SUM(I21:I24)</f>
        <v>0</v>
      </c>
      <c r="J20" s="241">
        <f>SUM(J21:J24)</f>
        <v>0</v>
      </c>
    </row>
    <row r="21" spans="1:10" ht="1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0" ht="1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0" ht="1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0" ht="1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0" ht="31.5">
      <c r="A25" s="40">
        <v>8</v>
      </c>
      <c r="B25" s="49" t="s">
        <v>41</v>
      </c>
      <c r="C25" s="242">
        <f aca="true" t="shared" si="1" ref="C25:J25">C9+C10+C11+C17+C18+C19+C20</f>
        <v>0</v>
      </c>
      <c r="D25" s="242">
        <f t="shared" si="1"/>
        <v>0</v>
      </c>
      <c r="E25" s="242">
        <f t="shared" si="1"/>
        <v>0</v>
      </c>
      <c r="F25" s="242">
        <f t="shared" si="1"/>
        <v>0</v>
      </c>
      <c r="G25" s="242">
        <f t="shared" si="1"/>
        <v>0</v>
      </c>
      <c r="H25" s="242">
        <f t="shared" si="1"/>
        <v>0</v>
      </c>
      <c r="I25" s="242">
        <f t="shared" si="1"/>
        <v>0</v>
      </c>
      <c r="J25" s="242">
        <f t="shared" si="1"/>
        <v>0</v>
      </c>
    </row>
  </sheetData>
  <sheetProtection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tabSelected="1" zoomScalePageLayoutView="0" workbookViewId="0" topLeftCell="A1">
      <selection activeCell="Y12" sqref="Y12"/>
    </sheetView>
  </sheetViews>
  <sheetFormatPr defaultColWidth="9.140625" defaultRowHeight="15"/>
  <cols>
    <col min="1" max="1" width="4.57421875" style="253" customWidth="1"/>
    <col min="2" max="2" width="31.8515625" style="15" customWidth="1"/>
    <col min="3" max="23" width="9.7109375" style="15" customWidth="1"/>
    <col min="24" max="16384" width="9.140625" style="15" customWidth="1"/>
  </cols>
  <sheetData>
    <row r="2" spans="1:23" ht="18.7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2:23" ht="15.7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3" ht="18.75">
      <c r="B5" s="254"/>
      <c r="C5" s="254"/>
      <c r="D5" s="254"/>
      <c r="W5" s="283" t="s">
        <v>118</v>
      </c>
    </row>
    <row r="6" spans="1:23" ht="15" customHeight="1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ht="1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ht="1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ht="1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ht="1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ht="1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ht="1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ht="1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ht="1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aca="true" t="shared" si="0" ref="F16:W16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ht="1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ht="1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ht="1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ht="1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ht="1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ht="15">
      <c r="A23" s="384"/>
      <c r="B23" s="276" t="s">
        <v>106</v>
      </c>
      <c r="C23" s="272">
        <f aca="true" t="shared" si="1" ref="C23:W23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ht="1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ht="1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>
      <c r="A26" s="257">
        <v>6</v>
      </c>
      <c r="B26" s="279" t="s">
        <v>43</v>
      </c>
      <c r="C26" s="258">
        <f aca="true" t="shared" si="2" ref="C26:W26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ht="1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ht="1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ht="1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ht="1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ht="1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ht="1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ht="1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ht="1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ht="1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ht="1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ht="1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aca="true" t="shared" si="3" ref="F38:Q38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>SUM(S28:S37)</f>
        <v>0</v>
      </c>
      <c r="T38" s="260">
        <f>SUM(T28:T37)</f>
        <v>0</v>
      </c>
      <c r="U38" s="260">
        <f>SUM(U28:U37)</f>
        <v>0</v>
      </c>
      <c r="V38" s="260">
        <f>SUM(V28:V37)</f>
        <v>0</v>
      </c>
      <c r="W38" s="260">
        <f>SUM(W28:W37)</f>
        <v>0</v>
      </c>
    </row>
    <row r="39" spans="1:23" ht="1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aca="true" t="shared" si="4" ref="E39:N39">E26+E38</f>
        <v>0</v>
      </c>
      <c r="F39" s="391">
        <f t="shared" si="4"/>
        <v>0</v>
      </c>
      <c r="G39" s="391">
        <f t="shared" si="4"/>
        <v>0</v>
      </c>
      <c r="H39" s="391">
        <f t="shared" si="4"/>
        <v>0</v>
      </c>
      <c r="I39" s="391">
        <f t="shared" si="4"/>
        <v>0</v>
      </c>
      <c r="J39" s="391">
        <f t="shared" si="4"/>
        <v>0</v>
      </c>
      <c r="K39" s="391">
        <f t="shared" si="4"/>
        <v>0</v>
      </c>
      <c r="L39" s="391">
        <f t="shared" si="4"/>
        <v>0</v>
      </c>
      <c r="M39" s="391">
        <f t="shared" si="4"/>
        <v>0</v>
      </c>
      <c r="N39" s="391">
        <f t="shared" si="4"/>
        <v>0</v>
      </c>
      <c r="O39" s="391">
        <f>O26+O38</f>
        <v>0</v>
      </c>
      <c r="P39" s="391">
        <f>P26+P38</f>
        <v>0</v>
      </c>
      <c r="Q39" s="391">
        <f>Q26+Q38</f>
        <v>0</v>
      </c>
      <c r="R39" s="391">
        <f>R26+R38</f>
        <v>0</v>
      </c>
      <c r="S39" s="391">
        <f>S26+S38</f>
        <v>0</v>
      </c>
      <c r="T39" s="391">
        <f>T26+T38</f>
        <v>0</v>
      </c>
      <c r="U39" s="391">
        <f>U26+U38</f>
        <v>0</v>
      </c>
      <c r="V39" s="391">
        <f>V26+V38</f>
        <v>0</v>
      </c>
      <c r="W39" s="391">
        <f>W26+W38</f>
        <v>0</v>
      </c>
    </row>
    <row r="40" spans="1:23" ht="1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2:10" ht="18.75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2:10" ht="1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Ivana Vasiljevic</cp:lastModifiedBy>
  <cp:lastPrinted>2017-10-29T16:05:30Z</cp:lastPrinted>
  <dcterms:created xsi:type="dcterms:W3CDTF">2015-10-27T15:40:46Z</dcterms:created>
  <dcterms:modified xsi:type="dcterms:W3CDTF">2019-08-01T12:50:39Z</dcterms:modified>
  <cp:category/>
  <cp:version/>
  <cp:contentType/>
  <cp:contentStatus/>
</cp:coreProperties>
</file>